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éges Anyagok\Egyéb anyagok\X.ÁRLISTÁK+TANÚSÍTVÁNYOK\"/>
    </mc:Choice>
  </mc:AlternateContent>
  <xr:revisionPtr revIDLastSave="0" documentId="8_{B67D51D1-015C-41BF-9B84-27DFF506463E}" xr6:coauthVersionLast="36" xr6:coauthVersionMax="36" xr10:uidLastSave="{00000000-0000-0000-0000-000000000000}"/>
  <bookViews>
    <workbookView xWindow="0" yWindow="0" windowWidth="23040" windowHeight="8448" xr2:uid="{00000000-000D-0000-FFFF-FFFF00000000}"/>
  </bookViews>
  <sheets>
    <sheet name="Árlista - Gépjármű javítóipar" sheetId="3" r:id="rId1"/>
    <sheet name="Rövidítések" sheetId="5" r:id="rId2"/>
    <sheet name="Megjegyzések és elérhetőségek" sheetId="6" r:id="rId3"/>
    <sheet name="Szállítási feltételek" sheetId="8" r:id="rId4"/>
  </sheets>
  <definedNames>
    <definedName name="_xlnm._FilterDatabase" localSheetId="0" hidden="1">'Árlista - Gépjármű javítóipar'!$A$5:$BI$392</definedName>
    <definedName name="DATA1" localSheetId="2">#REF!</definedName>
    <definedName name="DATA1" localSheetId="3">#REF!</definedName>
    <definedName name="DATA1">#REF!</definedName>
    <definedName name="DATA10" localSheetId="2">#REF!</definedName>
    <definedName name="DATA10" localSheetId="3">#REF!</definedName>
    <definedName name="DATA10">#REF!</definedName>
    <definedName name="DATA11" localSheetId="2">#REF!</definedName>
    <definedName name="DATA11" localSheetId="3">#REF!</definedName>
    <definedName name="DATA11">#REF!</definedName>
    <definedName name="DATA12" localSheetId="2">#REF!</definedName>
    <definedName name="DATA12" localSheetId="3">#REF!</definedName>
    <definedName name="DATA12">#REF!</definedName>
    <definedName name="DATA13" localSheetId="2">#REF!</definedName>
    <definedName name="DATA13" localSheetId="3">#REF!</definedName>
    <definedName name="DATA13">#REF!</definedName>
    <definedName name="DATA2" localSheetId="2">#REF!</definedName>
    <definedName name="DATA2" localSheetId="3">#REF!</definedName>
    <definedName name="DATA2">#REF!</definedName>
    <definedName name="DATA3" localSheetId="2">#REF!</definedName>
    <definedName name="DATA3" localSheetId="3">#REF!</definedName>
    <definedName name="DATA3">#REF!</definedName>
    <definedName name="DATA4" localSheetId="2">#REF!</definedName>
    <definedName name="DATA4" localSheetId="3">#REF!</definedName>
    <definedName name="DATA4">#REF!</definedName>
    <definedName name="DATA5" localSheetId="2">#REF!</definedName>
    <definedName name="DATA5" localSheetId="3">#REF!</definedName>
    <definedName name="DATA5">#REF!</definedName>
    <definedName name="DATA6" localSheetId="2">#REF!</definedName>
    <definedName name="DATA6" localSheetId="3">#REF!</definedName>
    <definedName name="DATA6">#REF!</definedName>
    <definedName name="DATA7" localSheetId="2">#REF!</definedName>
    <definedName name="DATA7" localSheetId="3">#REF!</definedName>
    <definedName name="DATA7">#REF!</definedName>
    <definedName name="DATA8" localSheetId="2">#REF!</definedName>
    <definedName name="DATA8" localSheetId="3">#REF!</definedName>
    <definedName name="DATA8">#REF!</definedName>
    <definedName name="DATA9" localSheetId="2">#REF!</definedName>
    <definedName name="DATA9" localSheetId="3">#REF!</definedName>
    <definedName name="DATA9">#REF!</definedName>
    <definedName name="_xlnm.Print_Area" localSheetId="0">'Árlista - Gépjármű javítóipar'!$A$1:$P$392</definedName>
    <definedName name="TEST1" localSheetId="2">#REF!</definedName>
    <definedName name="TEST1" localSheetId="3">#REF!</definedName>
    <definedName name="TEST1">#REF!</definedName>
    <definedName name="TEST2" localSheetId="2">#REF!</definedName>
    <definedName name="TEST2" localSheetId="3">#REF!</definedName>
    <definedName name="TEST2">#REF!</definedName>
    <definedName name="TEST3" localSheetId="2">#REF!</definedName>
    <definedName name="TEST3" localSheetId="3">#REF!</definedName>
    <definedName name="TEST3">#REF!</definedName>
    <definedName name="TESTHKEY" localSheetId="2">#REF!</definedName>
    <definedName name="TESTHKEY" localSheetId="3">#REF!</definedName>
    <definedName name="TESTHKEY">#REF!</definedName>
    <definedName name="TESTKEYS" localSheetId="2">#REF!</definedName>
    <definedName name="TESTKEYS" localSheetId="3">#REF!</definedName>
    <definedName name="TESTKEYS">#REF!</definedName>
    <definedName name="TESTVKEY" localSheetId="2">#REF!</definedName>
    <definedName name="TESTVKEY" localSheetId="3">#REF!</definedName>
    <definedName name="TESTVKE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92" i="3" l="1"/>
  <c r="K392" i="3" s="1"/>
  <c r="L391" i="3"/>
  <c r="L390" i="3"/>
  <c r="L389" i="3"/>
  <c r="L388" i="3"/>
  <c r="L387" i="3"/>
  <c r="K387" i="3" s="1"/>
  <c r="L386" i="3"/>
  <c r="L385" i="3"/>
  <c r="L384" i="3"/>
  <c r="L383" i="3"/>
  <c r="L382" i="3"/>
  <c r="L381" i="3"/>
  <c r="J381" i="3" s="1"/>
  <c r="L380" i="3"/>
  <c r="K380" i="3" s="1"/>
  <c r="L379" i="3"/>
  <c r="L378" i="3"/>
  <c r="L377" i="3"/>
  <c r="L376" i="3"/>
  <c r="L375" i="3"/>
  <c r="L374" i="3"/>
  <c r="L373" i="3"/>
  <c r="L372" i="3"/>
  <c r="L371" i="3"/>
  <c r="L370" i="3"/>
  <c r="L369" i="3"/>
  <c r="L368" i="3"/>
  <c r="J368" i="3" s="1"/>
  <c r="L367" i="3"/>
  <c r="K367" i="3" s="1"/>
  <c r="L366" i="3"/>
  <c r="L365" i="3"/>
  <c r="L364" i="3"/>
  <c r="K364" i="3" s="1"/>
  <c r="L363" i="3"/>
  <c r="L362" i="3"/>
  <c r="L361" i="3"/>
  <c r="L360" i="3"/>
  <c r="L359" i="3"/>
  <c r="K359" i="3" s="1"/>
  <c r="L358" i="3"/>
  <c r="L357" i="3"/>
  <c r="L356" i="3"/>
  <c r="L355" i="3"/>
  <c r="L354" i="3"/>
  <c r="L352" i="3"/>
  <c r="L351" i="3"/>
  <c r="L350" i="3"/>
  <c r="L349" i="3"/>
  <c r="L348" i="3"/>
  <c r="L347" i="3"/>
  <c r="J347" i="3" s="1"/>
  <c r="L346" i="3"/>
  <c r="K346" i="3" s="1"/>
  <c r="L345" i="3"/>
  <c r="K345" i="3" s="1"/>
  <c r="L344" i="3"/>
  <c r="L343" i="3"/>
  <c r="L342" i="3"/>
  <c r="L341" i="3"/>
  <c r="L340" i="3"/>
  <c r="L339" i="3"/>
  <c r="L338" i="3"/>
  <c r="L337" i="3"/>
  <c r="K337" i="3" s="1"/>
  <c r="L336" i="3"/>
  <c r="L334" i="3"/>
  <c r="L333" i="3"/>
  <c r="L332" i="3"/>
  <c r="L331" i="3"/>
  <c r="L330" i="3"/>
  <c r="L329" i="3"/>
  <c r="L328" i="3"/>
  <c r="L327" i="3"/>
  <c r="J327" i="3" s="1"/>
  <c r="L326" i="3"/>
  <c r="L325" i="3"/>
  <c r="L324" i="3"/>
  <c r="L322" i="3"/>
  <c r="L321" i="3"/>
  <c r="K321" i="3" s="1"/>
  <c r="L320" i="3"/>
  <c r="L319" i="3"/>
  <c r="L318" i="3"/>
  <c r="J318" i="3" s="1"/>
  <c r="L316" i="3"/>
  <c r="L315" i="3"/>
  <c r="K315" i="3" s="1"/>
  <c r="L314" i="3"/>
  <c r="L313" i="3"/>
  <c r="L312" i="3"/>
  <c r="L311" i="3"/>
  <c r="L310" i="3"/>
  <c r="L309" i="3"/>
  <c r="L308" i="3"/>
  <c r="L307" i="3"/>
  <c r="L306" i="3"/>
  <c r="L305" i="3"/>
  <c r="J305" i="3" s="1"/>
  <c r="L304" i="3"/>
  <c r="L303" i="3"/>
  <c r="L302" i="3"/>
  <c r="L301" i="3"/>
  <c r="L300" i="3"/>
  <c r="L299" i="3"/>
  <c r="L298" i="3"/>
  <c r="L297" i="3"/>
  <c r="L296" i="3"/>
  <c r="L295" i="3"/>
  <c r="L294" i="3"/>
  <c r="L293" i="3"/>
  <c r="L291" i="3"/>
  <c r="L290" i="3"/>
  <c r="L289" i="3"/>
  <c r="L288" i="3"/>
  <c r="L287" i="3"/>
  <c r="L286" i="3"/>
  <c r="L284" i="3"/>
  <c r="L283" i="3"/>
  <c r="L282" i="3"/>
  <c r="L281" i="3"/>
  <c r="L279" i="3"/>
  <c r="L278" i="3"/>
  <c r="J278" i="3" s="1"/>
  <c r="L277" i="3"/>
  <c r="J277" i="3" s="1"/>
  <c r="L276" i="3"/>
  <c r="L275" i="3"/>
  <c r="L274" i="3"/>
  <c r="L273" i="3"/>
  <c r="L272" i="3"/>
  <c r="L271" i="3"/>
  <c r="L270" i="3"/>
  <c r="J270" i="3" s="1"/>
  <c r="L269" i="3"/>
  <c r="L268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J253" i="3" s="1"/>
  <c r="L252" i="3"/>
  <c r="K252" i="3" s="1"/>
  <c r="L251" i="3"/>
  <c r="L250" i="3"/>
  <c r="L249" i="3"/>
  <c r="L248" i="3"/>
  <c r="K248" i="3" s="1"/>
  <c r="L247" i="3"/>
  <c r="L246" i="3"/>
  <c r="L245" i="3"/>
  <c r="L243" i="3"/>
  <c r="K243" i="3" s="1"/>
  <c r="L242" i="3"/>
  <c r="L241" i="3"/>
  <c r="L240" i="3"/>
  <c r="J240" i="3" s="1"/>
  <c r="L239" i="3"/>
  <c r="K239" i="3" s="1"/>
  <c r="L238" i="3"/>
  <c r="L237" i="3"/>
  <c r="L236" i="3"/>
  <c r="L235" i="3"/>
  <c r="L234" i="3"/>
  <c r="L231" i="3"/>
  <c r="L233" i="3"/>
  <c r="L232" i="3"/>
  <c r="L228" i="3"/>
  <c r="L227" i="3"/>
  <c r="L226" i="3"/>
  <c r="L225" i="3"/>
  <c r="K225" i="3" s="1"/>
  <c r="L224" i="3"/>
  <c r="L223" i="3"/>
  <c r="L222" i="3"/>
  <c r="K222" i="3" s="1"/>
  <c r="L221" i="3"/>
  <c r="L220" i="3"/>
  <c r="J220" i="3" s="1"/>
  <c r="L219" i="3"/>
  <c r="K219" i="3" s="1"/>
  <c r="L218" i="3"/>
  <c r="L229" i="3"/>
  <c r="L217" i="3"/>
  <c r="L216" i="3"/>
  <c r="L215" i="3"/>
  <c r="L214" i="3"/>
  <c r="L213" i="3"/>
  <c r="L212" i="3"/>
  <c r="L211" i="3"/>
  <c r="L210" i="3"/>
  <c r="L209" i="3"/>
  <c r="L208" i="3"/>
  <c r="K208" i="3" s="1"/>
  <c r="L207" i="3"/>
  <c r="L206" i="3"/>
  <c r="L205" i="3"/>
  <c r="L204" i="3"/>
  <c r="L203" i="3"/>
  <c r="J203" i="3" s="1"/>
  <c r="L202" i="3"/>
  <c r="L201" i="3"/>
  <c r="L200" i="3"/>
  <c r="L199" i="3"/>
  <c r="L198" i="3"/>
  <c r="L196" i="3"/>
  <c r="L195" i="3"/>
  <c r="L194" i="3"/>
  <c r="J194" i="3" s="1"/>
  <c r="L193" i="3"/>
  <c r="K193" i="3" s="1"/>
  <c r="L192" i="3"/>
  <c r="L191" i="3"/>
  <c r="L190" i="3"/>
  <c r="J190" i="3" s="1"/>
  <c r="L189" i="3"/>
  <c r="K189" i="3" s="1"/>
  <c r="L188" i="3"/>
  <c r="L187" i="3"/>
  <c r="L185" i="3"/>
  <c r="L184" i="3"/>
  <c r="L183" i="3"/>
  <c r="L182" i="3"/>
  <c r="L181" i="3"/>
  <c r="J181" i="3" s="1"/>
  <c r="L180" i="3"/>
  <c r="L179" i="3"/>
  <c r="L178" i="3"/>
  <c r="L177" i="3"/>
  <c r="L174" i="3"/>
  <c r="L173" i="3"/>
  <c r="L172" i="3"/>
  <c r="L171" i="3"/>
  <c r="L170" i="3"/>
  <c r="L169" i="3"/>
  <c r="J169" i="3" s="1"/>
  <c r="L168" i="3"/>
  <c r="L167" i="3"/>
  <c r="L166" i="3"/>
  <c r="L165" i="3"/>
  <c r="L164" i="3"/>
  <c r="K164" i="3" s="1"/>
  <c r="L163" i="3"/>
  <c r="L175" i="3"/>
  <c r="L162" i="3"/>
  <c r="L161" i="3"/>
  <c r="L160" i="3"/>
  <c r="L159" i="3"/>
  <c r="L158" i="3"/>
  <c r="L156" i="3"/>
  <c r="L155" i="3"/>
  <c r="L154" i="3"/>
  <c r="L153" i="3"/>
  <c r="L152" i="3"/>
  <c r="L151" i="3"/>
  <c r="L149" i="3"/>
  <c r="L148" i="3"/>
  <c r="L147" i="3"/>
  <c r="K147" i="3" s="1"/>
  <c r="L146" i="3"/>
  <c r="L144" i="3"/>
  <c r="L143" i="3"/>
  <c r="L142" i="3"/>
  <c r="L141" i="3"/>
  <c r="L140" i="3"/>
  <c r="K140" i="3" s="1"/>
  <c r="L139" i="3"/>
  <c r="L138" i="3"/>
  <c r="L137" i="3"/>
  <c r="J137" i="3" s="1"/>
  <c r="L136" i="3"/>
  <c r="K136" i="3" s="1"/>
  <c r="L135" i="3"/>
  <c r="L134" i="3"/>
  <c r="L132" i="3"/>
  <c r="L131" i="3"/>
  <c r="L130" i="3"/>
  <c r="L129" i="3"/>
  <c r="L128" i="3"/>
  <c r="L126" i="3"/>
  <c r="L125" i="3"/>
  <c r="L123" i="3"/>
  <c r="L122" i="3"/>
  <c r="L121" i="3"/>
  <c r="L120" i="3"/>
  <c r="L119" i="3"/>
  <c r="L118" i="3"/>
  <c r="L117" i="3"/>
  <c r="L116" i="3"/>
  <c r="L115" i="3"/>
  <c r="L114" i="3"/>
  <c r="L112" i="3"/>
  <c r="L111" i="3"/>
  <c r="L110" i="3"/>
  <c r="L109" i="3"/>
  <c r="K109" i="3" s="1"/>
  <c r="L108" i="3"/>
  <c r="L107" i="3"/>
  <c r="L106" i="3"/>
  <c r="L104" i="3"/>
  <c r="L103" i="3"/>
  <c r="L102" i="3"/>
  <c r="J102" i="3" s="1"/>
  <c r="L101" i="3"/>
  <c r="L100" i="3"/>
  <c r="L99" i="3"/>
  <c r="L98" i="3"/>
  <c r="L97" i="3"/>
  <c r="L96" i="3"/>
  <c r="J96" i="3" s="1"/>
  <c r="L95" i="3"/>
  <c r="L94" i="3"/>
  <c r="L93" i="3"/>
  <c r="L92" i="3"/>
  <c r="L91" i="3"/>
  <c r="L90" i="3"/>
  <c r="L89" i="3"/>
  <c r="L88" i="3"/>
  <c r="L87" i="3"/>
  <c r="J87" i="3" s="1"/>
  <c r="L86" i="3"/>
  <c r="L85" i="3"/>
  <c r="L84" i="3"/>
  <c r="J84" i="3" s="1"/>
  <c r="L83" i="3"/>
  <c r="L82" i="3"/>
  <c r="L81" i="3"/>
  <c r="L80" i="3"/>
  <c r="L79" i="3"/>
  <c r="J79" i="3" s="1"/>
  <c r="L78" i="3"/>
  <c r="L77" i="3"/>
  <c r="L76" i="3"/>
  <c r="J76" i="3" s="1"/>
  <c r="L74" i="3"/>
  <c r="L73" i="3"/>
  <c r="K73" i="3" s="1"/>
  <c r="L72" i="3"/>
  <c r="K72" i="3" s="1"/>
  <c r="L71" i="3"/>
  <c r="L70" i="3"/>
  <c r="L69" i="3"/>
  <c r="L67" i="3"/>
  <c r="L66" i="3"/>
  <c r="L65" i="3"/>
  <c r="L64" i="3"/>
  <c r="L63" i="3"/>
  <c r="L62" i="3"/>
  <c r="L61" i="3"/>
  <c r="L60" i="3"/>
  <c r="K60" i="3" s="1"/>
  <c r="L59" i="3"/>
  <c r="L58" i="3"/>
  <c r="L57" i="3"/>
  <c r="K57" i="3" s="1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8" i="3"/>
  <c r="L37" i="3"/>
  <c r="L36" i="3"/>
  <c r="L35" i="3"/>
  <c r="L33" i="3"/>
  <c r="J33" i="3" s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J7" i="3" s="1"/>
  <c r="J392" i="3"/>
  <c r="K391" i="3"/>
  <c r="J391" i="3"/>
  <c r="K390" i="3"/>
  <c r="J390" i="3"/>
  <c r="K389" i="3"/>
  <c r="J389" i="3"/>
  <c r="K388" i="3"/>
  <c r="J388" i="3"/>
  <c r="J387" i="3"/>
  <c r="K386" i="3"/>
  <c r="J386" i="3"/>
  <c r="K385" i="3"/>
  <c r="J385" i="3"/>
  <c r="K384" i="3"/>
  <c r="J384" i="3"/>
  <c r="K383" i="3"/>
  <c r="J383" i="3"/>
  <c r="K382" i="3"/>
  <c r="J382" i="3"/>
  <c r="K381" i="3"/>
  <c r="J380" i="3"/>
  <c r="K379" i="3"/>
  <c r="J379" i="3"/>
  <c r="K378" i="3"/>
  <c r="J378" i="3"/>
  <c r="K377" i="3"/>
  <c r="J377" i="3"/>
  <c r="K376" i="3"/>
  <c r="J376" i="3"/>
  <c r="K375" i="3"/>
  <c r="J375" i="3"/>
  <c r="K374" i="3"/>
  <c r="J374" i="3"/>
  <c r="K373" i="3"/>
  <c r="J373" i="3"/>
  <c r="K372" i="3"/>
  <c r="J372" i="3"/>
  <c r="K371" i="3"/>
  <c r="J371" i="3"/>
  <c r="K370" i="3"/>
  <c r="J370" i="3"/>
  <c r="K369" i="3"/>
  <c r="J369" i="3"/>
  <c r="K368" i="3"/>
  <c r="J367" i="3"/>
  <c r="K366" i="3"/>
  <c r="J366" i="3"/>
  <c r="K365" i="3"/>
  <c r="J365" i="3"/>
  <c r="J364" i="3"/>
  <c r="K363" i="3"/>
  <c r="J363" i="3"/>
  <c r="K362" i="3"/>
  <c r="J362" i="3"/>
  <c r="K361" i="3"/>
  <c r="J361" i="3"/>
  <c r="K360" i="3"/>
  <c r="J360" i="3"/>
  <c r="K358" i="3"/>
  <c r="J358" i="3"/>
  <c r="K357" i="3"/>
  <c r="J357" i="3"/>
  <c r="K356" i="3"/>
  <c r="J356" i="3"/>
  <c r="K355" i="3"/>
  <c r="J355" i="3"/>
  <c r="K354" i="3"/>
  <c r="J354" i="3"/>
  <c r="K352" i="3"/>
  <c r="J352" i="3"/>
  <c r="K351" i="3"/>
  <c r="J351" i="3"/>
  <c r="K350" i="3"/>
  <c r="J350" i="3"/>
  <c r="K349" i="3"/>
  <c r="J349" i="3"/>
  <c r="K348" i="3"/>
  <c r="J348" i="3"/>
  <c r="K347" i="3"/>
  <c r="J346" i="3"/>
  <c r="J345" i="3"/>
  <c r="K344" i="3"/>
  <c r="J344" i="3"/>
  <c r="K343" i="3"/>
  <c r="J343" i="3"/>
  <c r="K342" i="3"/>
  <c r="J342" i="3"/>
  <c r="K341" i="3"/>
  <c r="J341" i="3"/>
  <c r="K340" i="3"/>
  <c r="J340" i="3"/>
  <c r="K339" i="3"/>
  <c r="J339" i="3"/>
  <c r="K338" i="3"/>
  <c r="J338" i="3"/>
  <c r="J337" i="3"/>
  <c r="K336" i="3"/>
  <c r="J336" i="3"/>
  <c r="K334" i="3"/>
  <c r="J334" i="3"/>
  <c r="K333" i="3"/>
  <c r="J333" i="3"/>
  <c r="K332" i="3"/>
  <c r="J332" i="3"/>
  <c r="K331" i="3"/>
  <c r="J331" i="3"/>
  <c r="K330" i="3"/>
  <c r="J330" i="3"/>
  <c r="K329" i="3"/>
  <c r="J329" i="3"/>
  <c r="K328" i="3"/>
  <c r="J328" i="3"/>
  <c r="K327" i="3"/>
  <c r="K326" i="3"/>
  <c r="J326" i="3"/>
  <c r="K325" i="3"/>
  <c r="J325" i="3"/>
  <c r="K324" i="3"/>
  <c r="J324" i="3"/>
  <c r="K322" i="3"/>
  <c r="J322" i="3"/>
  <c r="J321" i="3"/>
  <c r="K320" i="3"/>
  <c r="J320" i="3"/>
  <c r="K319" i="3"/>
  <c r="J319" i="3"/>
  <c r="K318" i="3"/>
  <c r="K316" i="3"/>
  <c r="J316" i="3"/>
  <c r="J315" i="3"/>
  <c r="K314" i="3"/>
  <c r="J314" i="3"/>
  <c r="K313" i="3"/>
  <c r="J313" i="3"/>
  <c r="K312" i="3"/>
  <c r="J312" i="3"/>
  <c r="K311" i="3"/>
  <c r="J311" i="3"/>
  <c r="K310" i="3"/>
  <c r="J310" i="3"/>
  <c r="K309" i="3"/>
  <c r="J309" i="3"/>
  <c r="K308" i="3"/>
  <c r="J308" i="3"/>
  <c r="K307" i="3"/>
  <c r="J307" i="3"/>
  <c r="K306" i="3"/>
  <c r="J306" i="3"/>
  <c r="K305" i="3"/>
  <c r="K304" i="3"/>
  <c r="J304" i="3"/>
  <c r="K303" i="3"/>
  <c r="J303" i="3"/>
  <c r="K302" i="3"/>
  <c r="J302" i="3"/>
  <c r="K301" i="3"/>
  <c r="J301" i="3"/>
  <c r="K300" i="3"/>
  <c r="J300" i="3"/>
  <c r="K299" i="3"/>
  <c r="J299" i="3"/>
  <c r="K298" i="3"/>
  <c r="J298" i="3"/>
  <c r="K297" i="3"/>
  <c r="J297" i="3"/>
  <c r="K296" i="3"/>
  <c r="J296" i="3"/>
  <c r="K295" i="3"/>
  <c r="J295" i="3"/>
  <c r="K294" i="3"/>
  <c r="J294" i="3"/>
  <c r="K293" i="3"/>
  <c r="J293" i="3"/>
  <c r="K291" i="3"/>
  <c r="J291" i="3"/>
  <c r="K290" i="3"/>
  <c r="J290" i="3"/>
  <c r="K289" i="3"/>
  <c r="J289" i="3"/>
  <c r="K288" i="3"/>
  <c r="J288" i="3"/>
  <c r="K287" i="3"/>
  <c r="J287" i="3"/>
  <c r="K286" i="3"/>
  <c r="J286" i="3"/>
  <c r="K284" i="3"/>
  <c r="J284" i="3"/>
  <c r="K283" i="3"/>
  <c r="J283" i="3"/>
  <c r="K282" i="3"/>
  <c r="J282" i="3"/>
  <c r="K281" i="3"/>
  <c r="J281" i="3"/>
  <c r="K279" i="3"/>
  <c r="J279" i="3"/>
  <c r="K278" i="3"/>
  <c r="K277" i="3"/>
  <c r="K276" i="3"/>
  <c r="J276" i="3"/>
  <c r="K275" i="3"/>
  <c r="J275" i="3"/>
  <c r="K274" i="3"/>
  <c r="J274" i="3"/>
  <c r="K273" i="3"/>
  <c r="J273" i="3"/>
  <c r="K272" i="3"/>
  <c r="J272" i="3"/>
  <c r="K271" i="3"/>
  <c r="J271" i="3"/>
  <c r="K270" i="3"/>
  <c r="K269" i="3"/>
  <c r="J269" i="3"/>
  <c r="K268" i="3"/>
  <c r="J268" i="3"/>
  <c r="K266" i="3"/>
  <c r="J266" i="3"/>
  <c r="K265" i="3"/>
  <c r="J265" i="3"/>
  <c r="K264" i="3"/>
  <c r="J264" i="3"/>
  <c r="K263" i="3"/>
  <c r="J263" i="3"/>
  <c r="K262" i="3"/>
  <c r="J262" i="3"/>
  <c r="K261" i="3"/>
  <c r="J261" i="3"/>
  <c r="K260" i="3"/>
  <c r="J260" i="3"/>
  <c r="K259" i="3"/>
  <c r="J259" i="3"/>
  <c r="K258" i="3"/>
  <c r="J258" i="3"/>
  <c r="K257" i="3"/>
  <c r="J257" i="3"/>
  <c r="K256" i="3"/>
  <c r="J256" i="3"/>
  <c r="K255" i="3"/>
  <c r="J255" i="3"/>
  <c r="K254" i="3"/>
  <c r="J254" i="3"/>
  <c r="K253" i="3"/>
  <c r="J252" i="3"/>
  <c r="K251" i="3"/>
  <c r="J251" i="3"/>
  <c r="K250" i="3"/>
  <c r="J250" i="3"/>
  <c r="K249" i="3"/>
  <c r="J249" i="3"/>
  <c r="J248" i="3"/>
  <c r="K247" i="3"/>
  <c r="J247" i="3"/>
  <c r="K246" i="3"/>
  <c r="J246" i="3"/>
  <c r="K245" i="3"/>
  <c r="J245" i="3"/>
  <c r="J243" i="3"/>
  <c r="K242" i="3"/>
  <c r="J242" i="3"/>
  <c r="K241" i="3"/>
  <c r="J241" i="3"/>
  <c r="K240" i="3"/>
  <c r="J239" i="3"/>
  <c r="K238" i="3"/>
  <c r="J238" i="3"/>
  <c r="K237" i="3"/>
  <c r="J237" i="3"/>
  <c r="K236" i="3"/>
  <c r="J236" i="3"/>
  <c r="K235" i="3"/>
  <c r="J235" i="3"/>
  <c r="K234" i="3"/>
  <c r="J234" i="3"/>
  <c r="K233" i="3"/>
  <c r="J233" i="3"/>
  <c r="K232" i="3"/>
  <c r="J232" i="3"/>
  <c r="K231" i="3"/>
  <c r="J231" i="3"/>
  <c r="K229" i="3"/>
  <c r="J229" i="3"/>
  <c r="K228" i="3"/>
  <c r="J228" i="3"/>
  <c r="K227" i="3"/>
  <c r="J227" i="3"/>
  <c r="K226" i="3"/>
  <c r="J226" i="3"/>
  <c r="K224" i="3"/>
  <c r="J224" i="3"/>
  <c r="K223" i="3"/>
  <c r="J223" i="3"/>
  <c r="J222" i="3"/>
  <c r="K221" i="3"/>
  <c r="J221" i="3"/>
  <c r="K220" i="3"/>
  <c r="K218" i="3"/>
  <c r="J218" i="3"/>
  <c r="K217" i="3"/>
  <c r="J217" i="3"/>
  <c r="K216" i="3"/>
  <c r="J216" i="3"/>
  <c r="K215" i="3"/>
  <c r="J215" i="3"/>
  <c r="K214" i="3"/>
  <c r="J214" i="3"/>
  <c r="K213" i="3"/>
  <c r="J213" i="3"/>
  <c r="K212" i="3"/>
  <c r="J212" i="3"/>
  <c r="K211" i="3"/>
  <c r="J211" i="3"/>
  <c r="K210" i="3"/>
  <c r="J210" i="3"/>
  <c r="K209" i="3"/>
  <c r="J209" i="3"/>
  <c r="J208" i="3"/>
  <c r="K207" i="3"/>
  <c r="J207" i="3"/>
  <c r="K206" i="3"/>
  <c r="J206" i="3"/>
  <c r="K205" i="3"/>
  <c r="J205" i="3"/>
  <c r="K204" i="3"/>
  <c r="J204" i="3"/>
  <c r="K203" i="3"/>
  <c r="K202" i="3"/>
  <c r="J202" i="3"/>
  <c r="K201" i="3"/>
  <c r="J201" i="3"/>
  <c r="K200" i="3"/>
  <c r="J200" i="3"/>
  <c r="K199" i="3"/>
  <c r="J199" i="3"/>
  <c r="K198" i="3"/>
  <c r="J198" i="3"/>
  <c r="K196" i="3"/>
  <c r="J196" i="3"/>
  <c r="K195" i="3"/>
  <c r="J195" i="3"/>
  <c r="K194" i="3"/>
  <c r="J193" i="3"/>
  <c r="K192" i="3"/>
  <c r="J192" i="3"/>
  <c r="K191" i="3"/>
  <c r="J191" i="3"/>
  <c r="K190" i="3"/>
  <c r="J189" i="3"/>
  <c r="K188" i="3"/>
  <c r="J188" i="3"/>
  <c r="K187" i="3"/>
  <c r="J187" i="3"/>
  <c r="K185" i="3"/>
  <c r="J185" i="3"/>
  <c r="K184" i="3"/>
  <c r="J184" i="3"/>
  <c r="K183" i="3"/>
  <c r="J183" i="3"/>
  <c r="K182" i="3"/>
  <c r="J182" i="3"/>
  <c r="K181" i="3"/>
  <c r="K180" i="3"/>
  <c r="J180" i="3"/>
  <c r="K179" i="3"/>
  <c r="J179" i="3"/>
  <c r="K178" i="3"/>
  <c r="J178" i="3"/>
  <c r="K177" i="3"/>
  <c r="J177" i="3"/>
  <c r="K175" i="3"/>
  <c r="J175" i="3"/>
  <c r="K174" i="3"/>
  <c r="J174" i="3"/>
  <c r="K173" i="3"/>
  <c r="J173" i="3"/>
  <c r="K172" i="3"/>
  <c r="J172" i="3"/>
  <c r="K171" i="3"/>
  <c r="J171" i="3"/>
  <c r="K170" i="3"/>
  <c r="J170" i="3"/>
  <c r="K169" i="3"/>
  <c r="K168" i="3"/>
  <c r="J168" i="3"/>
  <c r="K167" i="3"/>
  <c r="J167" i="3"/>
  <c r="K166" i="3"/>
  <c r="J166" i="3"/>
  <c r="K165" i="3"/>
  <c r="J165" i="3"/>
  <c r="K163" i="3"/>
  <c r="J163" i="3"/>
  <c r="K162" i="3"/>
  <c r="J162" i="3"/>
  <c r="K161" i="3"/>
  <c r="J161" i="3"/>
  <c r="K160" i="3"/>
  <c r="J160" i="3"/>
  <c r="K159" i="3"/>
  <c r="J159" i="3"/>
  <c r="K158" i="3"/>
  <c r="J158" i="3"/>
  <c r="K156" i="3"/>
  <c r="J156" i="3"/>
  <c r="K155" i="3"/>
  <c r="J155" i="3"/>
  <c r="K154" i="3"/>
  <c r="J154" i="3"/>
  <c r="K153" i="3"/>
  <c r="J153" i="3"/>
  <c r="K152" i="3"/>
  <c r="J152" i="3"/>
  <c r="K151" i="3"/>
  <c r="J151" i="3"/>
  <c r="K149" i="3"/>
  <c r="J149" i="3"/>
  <c r="K148" i="3"/>
  <c r="J148" i="3"/>
  <c r="J147" i="3"/>
  <c r="K146" i="3"/>
  <c r="J146" i="3"/>
  <c r="K144" i="3"/>
  <c r="J144" i="3"/>
  <c r="K143" i="3"/>
  <c r="J143" i="3"/>
  <c r="K142" i="3"/>
  <c r="J142" i="3"/>
  <c r="K141" i="3"/>
  <c r="J141" i="3"/>
  <c r="J140" i="3"/>
  <c r="K139" i="3"/>
  <c r="J139" i="3"/>
  <c r="K138" i="3"/>
  <c r="J138" i="3"/>
  <c r="K137" i="3"/>
  <c r="J136" i="3"/>
  <c r="K135" i="3"/>
  <c r="J135" i="3"/>
  <c r="K134" i="3"/>
  <c r="J134" i="3"/>
  <c r="K132" i="3"/>
  <c r="J132" i="3"/>
  <c r="K131" i="3"/>
  <c r="J131" i="3"/>
  <c r="K130" i="3"/>
  <c r="J130" i="3"/>
  <c r="K129" i="3"/>
  <c r="J129" i="3"/>
  <c r="K128" i="3"/>
  <c r="J128" i="3"/>
  <c r="K126" i="3"/>
  <c r="J126" i="3"/>
  <c r="K125" i="3"/>
  <c r="J125" i="3"/>
  <c r="K123" i="3"/>
  <c r="J123" i="3"/>
  <c r="K122" i="3"/>
  <c r="J122" i="3"/>
  <c r="K121" i="3"/>
  <c r="J121" i="3"/>
  <c r="K120" i="3"/>
  <c r="J120" i="3"/>
  <c r="K119" i="3"/>
  <c r="J119" i="3"/>
  <c r="K118" i="3"/>
  <c r="J118" i="3"/>
  <c r="K117" i="3"/>
  <c r="J117" i="3"/>
  <c r="K116" i="3"/>
  <c r="J116" i="3"/>
  <c r="K115" i="3"/>
  <c r="J115" i="3"/>
  <c r="K114" i="3"/>
  <c r="J114" i="3"/>
  <c r="K112" i="3"/>
  <c r="J112" i="3"/>
  <c r="K111" i="3"/>
  <c r="J111" i="3"/>
  <c r="K110" i="3"/>
  <c r="J110" i="3"/>
  <c r="J109" i="3"/>
  <c r="K108" i="3"/>
  <c r="J108" i="3"/>
  <c r="K107" i="3"/>
  <c r="J107" i="3"/>
  <c r="K106" i="3"/>
  <c r="J106" i="3"/>
  <c r="K104" i="3"/>
  <c r="J104" i="3"/>
  <c r="K103" i="3"/>
  <c r="J103" i="3"/>
  <c r="K102" i="3"/>
  <c r="K101" i="3"/>
  <c r="J101" i="3"/>
  <c r="K100" i="3"/>
  <c r="J100" i="3"/>
  <c r="K99" i="3"/>
  <c r="J99" i="3"/>
  <c r="K98" i="3"/>
  <c r="J98" i="3"/>
  <c r="K97" i="3"/>
  <c r="J97" i="3"/>
  <c r="K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K87" i="3"/>
  <c r="K86" i="3"/>
  <c r="J86" i="3"/>
  <c r="K85" i="3"/>
  <c r="J85" i="3"/>
  <c r="K84" i="3"/>
  <c r="K83" i="3"/>
  <c r="J83" i="3"/>
  <c r="K82" i="3"/>
  <c r="J82" i="3"/>
  <c r="K81" i="3"/>
  <c r="J81" i="3"/>
  <c r="K80" i="3"/>
  <c r="J80" i="3"/>
  <c r="K79" i="3"/>
  <c r="K78" i="3"/>
  <c r="J78" i="3"/>
  <c r="K77" i="3"/>
  <c r="J77" i="3"/>
  <c r="K76" i="3"/>
  <c r="K74" i="3"/>
  <c r="J74" i="3"/>
  <c r="J73" i="3"/>
  <c r="J72" i="3"/>
  <c r="K71" i="3"/>
  <c r="J71" i="3"/>
  <c r="K70" i="3"/>
  <c r="J70" i="3"/>
  <c r="K69" i="3"/>
  <c r="J69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J60" i="3"/>
  <c r="K59" i="3"/>
  <c r="J59" i="3"/>
  <c r="K58" i="3"/>
  <c r="J58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8" i="3"/>
  <c r="J38" i="3"/>
  <c r="K37" i="3"/>
  <c r="J37" i="3"/>
  <c r="K36" i="3"/>
  <c r="J36" i="3"/>
  <c r="K35" i="3"/>
  <c r="J35" i="3"/>
  <c r="K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J359" i="3" l="1"/>
  <c r="J225" i="3"/>
  <c r="J219" i="3"/>
  <c r="J164" i="3"/>
  <c r="K7" i="3"/>
</calcChain>
</file>

<file path=xl/sharedStrings.xml><?xml version="1.0" encoding="utf-8"?>
<sst xmlns="http://schemas.openxmlformats.org/spreadsheetml/2006/main" count="2349" uniqueCount="1289">
  <si>
    <t xml:space="preserve">Cikk szám
IDH </t>
  </si>
  <si>
    <t>Termék szám</t>
  </si>
  <si>
    <t>Feje zet</t>
  </si>
  <si>
    <t>Termékcsoport</t>
  </si>
  <si>
    <t>Megnevezés</t>
  </si>
  <si>
    <t>Tulajdonságok</t>
  </si>
  <si>
    <t>Kiszerelés</t>
  </si>
  <si>
    <t>db/
karton</t>
  </si>
  <si>
    <t>felár mentes min rendelés</t>
  </si>
  <si>
    <t>Nettó listaár min.alatt</t>
  </si>
  <si>
    <t>Nettó listaár min.-tól</t>
  </si>
  <si>
    <t>VTSZ</t>
  </si>
  <si>
    <t>EAN</t>
  </si>
  <si>
    <t>Szélvédők</t>
  </si>
  <si>
    <t>1.1</t>
  </si>
  <si>
    <t>Szélvédőcsere</t>
  </si>
  <si>
    <t>TEROSON PU 8590 UHV</t>
  </si>
  <si>
    <t>Szélvédőfugázó-ragasztó, busz-teherautóhoz, fóliás</t>
  </si>
  <si>
    <t>600 ml</t>
  </si>
  <si>
    <t>FC</t>
  </si>
  <si>
    <t>310 ml</t>
  </si>
  <si>
    <t>CR</t>
  </si>
  <si>
    <t>Szett</t>
  </si>
  <si>
    <t>SET</t>
  </si>
  <si>
    <t>400 ml</t>
  </si>
  <si>
    <t>570 ml</t>
  </si>
  <si>
    <t>Szélvédőragasztó, 1 órás, fémkartus</t>
  </si>
  <si>
    <t>4002872012811</t>
  </si>
  <si>
    <t>TEROSON BOND 60 PROFESSIONAL</t>
  </si>
  <si>
    <t>Szélvédőragasztó, 1 órás, készlet, 10 ml primerrel</t>
  </si>
  <si>
    <t>4002872013252</t>
  </si>
  <si>
    <t>Szélvédőragasztó, 1 órás, fólia</t>
  </si>
  <si>
    <t>570ml</t>
  </si>
  <si>
    <t>4002872011777</t>
  </si>
  <si>
    <t>TEROSON BOND 60</t>
  </si>
  <si>
    <t>4002872011814</t>
  </si>
  <si>
    <t>4002872011982</t>
  </si>
  <si>
    <t>4002872011999</t>
  </si>
  <si>
    <t>Szélvédőragasztó, 1 órás, 400ml fólia készlet, 10ml primerrel</t>
  </si>
  <si>
    <t>TEROSON BOND 30 PROFESSIONAL</t>
  </si>
  <si>
    <t>Szélvédőragasztó, 30 perces, -10°C-tól használható, fólia</t>
  </si>
  <si>
    <t>Szélvédőragasztó, melegítendő, 15 perces, fémkartus</t>
  </si>
  <si>
    <t>4002872168730</t>
  </si>
  <si>
    <t>TEROSON BOND 15</t>
  </si>
  <si>
    <t>310ml</t>
  </si>
  <si>
    <t xml:space="preserve">TEROSON BOND 15 </t>
  </si>
  <si>
    <t>Szélvédőragasztó, melegítendő, 15 perces, készlet, 10 ml primerrel</t>
  </si>
  <si>
    <t>4002872168754</t>
  </si>
  <si>
    <t>Szélvédőragasztó, primermentes, 1 órás, fémkartus</t>
  </si>
  <si>
    <t>TEROSON BOND 60 TRUE PRIMERLESS</t>
  </si>
  <si>
    <t>188.59Z</t>
  </si>
  <si>
    <t xml:space="preserve">TEROSON RB 4100 BK </t>
  </si>
  <si>
    <t>Tömítőanyag gumi ágyazású szélvédőkhöz, butil, fekete</t>
  </si>
  <si>
    <t>4002872188592</t>
  </si>
  <si>
    <t>128.79Z</t>
  </si>
  <si>
    <t>TEROSON RB 4120</t>
  </si>
  <si>
    <t>Szélvédőtömítő, akár nedves piszkos gumikeretek alá is</t>
  </si>
  <si>
    <t>4002872128796</t>
  </si>
  <si>
    <t>LOCTITE AA 319</t>
  </si>
  <si>
    <t>Ragasztó szett, visszapillantó tükör talphoz</t>
  </si>
  <si>
    <t>0,5 ml + 1 háló</t>
  </si>
  <si>
    <t>9002010166531</t>
  </si>
  <si>
    <t>5 ml + 10 háló</t>
  </si>
  <si>
    <t>4100630194370</t>
  </si>
  <si>
    <t>LOCTITE AA 326</t>
  </si>
  <si>
    <t>Ragasztó, fémhez, üveghez (7649 aktívátorral használható)</t>
  </si>
  <si>
    <t>50 ml</t>
  </si>
  <si>
    <t>BO</t>
  </si>
  <si>
    <t>2 x 25 ml</t>
  </si>
  <si>
    <t>DC</t>
  </si>
  <si>
    <t>LOCTITE AA Tab Adh</t>
  </si>
  <si>
    <t>Elektromosan vezető ragasztó szett, fűtőszálsaruhoz</t>
  </si>
  <si>
    <t>2 g / 0,8 ml + 0,6 ml</t>
  </si>
  <si>
    <t>BC</t>
  </si>
  <si>
    <t>079340213517</t>
  </si>
  <si>
    <t>LOCTITE EA 3888</t>
  </si>
  <si>
    <t>Elektromosan vezető ragasztó, fűtőszálsaruhoz</t>
  </si>
  <si>
    <t>2,5 g</t>
  </si>
  <si>
    <t>LOCTITE MR 3863</t>
  </si>
  <si>
    <t>Fűtőszál javító, ecsetelős</t>
  </si>
  <si>
    <t>4100630431956</t>
  </si>
  <si>
    <t>1.2</t>
  </si>
  <si>
    <t>Szélvédőjavítás</t>
  </si>
  <si>
    <t>TEROSON VR 1500</t>
  </si>
  <si>
    <t>Szélvédő kőfelverődés javító koffer</t>
  </si>
  <si>
    <t>db</t>
  </si>
  <si>
    <t>4002872010152</t>
  </si>
  <si>
    <t>TEROSON VR 1510</t>
  </si>
  <si>
    <t>Töltő UV gyanta, szélvédő kőfelverődés javításhoz + injektor</t>
  </si>
  <si>
    <t>1,7 g</t>
  </si>
  <si>
    <t>TB</t>
  </si>
  <si>
    <t>4002872010176</t>
  </si>
  <si>
    <t>TEROSON VR 1520</t>
  </si>
  <si>
    <t>Fedő UV gyanta, szélvédő kőfelverődés javításhoz + injektor</t>
  </si>
  <si>
    <t>2 g</t>
  </si>
  <si>
    <t>4002872010169</t>
  </si>
  <si>
    <t>LOCTITE AA 302</t>
  </si>
  <si>
    <t>UV gyanta, szélvédőjavításhoz is</t>
  </si>
  <si>
    <t>250 ml</t>
  </si>
  <si>
    <t>5010266193946</t>
  </si>
  <si>
    <t>Karosszériajavítás</t>
  </si>
  <si>
    <t>172.07D</t>
  </si>
  <si>
    <t>2.1</t>
  </si>
  <si>
    <t>Karosszéria Ragasztás</t>
  </si>
  <si>
    <t>TEROSON EP 5055</t>
  </si>
  <si>
    <t>Panelragasztó, 2 komp., ponthegeszthető</t>
  </si>
  <si>
    <t>4002872011005</t>
  </si>
  <si>
    <t>TEROSON EP 5065</t>
  </si>
  <si>
    <t>198 ml</t>
  </si>
  <si>
    <t>4002872013115</t>
  </si>
  <si>
    <t>170.34Q</t>
  </si>
  <si>
    <t>TEROSON PU 6700</t>
  </si>
  <si>
    <t xml:space="preserve">Karosszéria elem ragasztó, 2 komp., fémekhez, üvegszálasokhoz </t>
  </si>
  <si>
    <t>4002872170344</t>
  </si>
  <si>
    <t>104.00E</t>
  </si>
  <si>
    <t>TEROSON MS 9220 BK</t>
  </si>
  <si>
    <t>Ragasztó, spoilerekhez, fémekhez, ponthegeszthető, fekete</t>
  </si>
  <si>
    <t>80 ml</t>
  </si>
  <si>
    <t>4002872104004</t>
  </si>
  <si>
    <t>106.41R</t>
  </si>
  <si>
    <t>4002872106411</t>
  </si>
  <si>
    <t>TEROSON MS 934 TP</t>
  </si>
  <si>
    <t>Ragasztó/tömítő, MS bázis, átlátszó</t>
  </si>
  <si>
    <t>4058093006337</t>
  </si>
  <si>
    <t>TEROSON MS 935 WH</t>
  </si>
  <si>
    <t>Ragasztó/tömítő, MS bázis, PE kartus, fehér</t>
  </si>
  <si>
    <t>290 ml</t>
  </si>
  <si>
    <t>4058093005996</t>
  </si>
  <si>
    <t>TEROSON MS 935 GY</t>
  </si>
  <si>
    <t>Ragasztó/tömítő, MS bázis, PE kartus, szürke</t>
  </si>
  <si>
    <t>4058093005491</t>
  </si>
  <si>
    <t>Ragasztó/tömítő, MS bázis, fehér</t>
  </si>
  <si>
    <t>4058093005972</t>
  </si>
  <si>
    <t>Ragasztó/tömítő, MS bázis, szürke</t>
  </si>
  <si>
    <t>4058093005378</t>
  </si>
  <si>
    <t>TEROSON MS 935 BK</t>
  </si>
  <si>
    <t>Ragasztó/tömítő, MS bázis, fekete</t>
  </si>
  <si>
    <t>4058093006023</t>
  </si>
  <si>
    <t>TEROSON MS 937 WH</t>
  </si>
  <si>
    <t>4058093005613</t>
  </si>
  <si>
    <t>TEROSON MS 939 WH</t>
  </si>
  <si>
    <t>4002872125870</t>
  </si>
  <si>
    <t>TEROSON MS 939 GY</t>
  </si>
  <si>
    <t>4058093005477</t>
  </si>
  <si>
    <t>TEROSON MS 939 BK</t>
  </si>
  <si>
    <t>Ragasztó/tömítő, MS bázis, PE kartus, fekete</t>
  </si>
  <si>
    <t>4002872000597</t>
  </si>
  <si>
    <t>4058093005309</t>
  </si>
  <si>
    <t>4058093005569</t>
  </si>
  <si>
    <t>4058093005187</t>
  </si>
  <si>
    <t>197.05T</t>
  </si>
  <si>
    <t>TEROSON SB 2444</t>
  </si>
  <si>
    <t>Kenhető kontaktragasztó, oldószeres, kárpitokhoz, gumikhoz</t>
  </si>
  <si>
    <t>340 g</t>
  </si>
  <si>
    <t>CAN</t>
  </si>
  <si>
    <t>4002872197051</t>
  </si>
  <si>
    <t>157.87K</t>
  </si>
  <si>
    <t>TEROSON VR 5000</t>
  </si>
  <si>
    <t>Szórható kontaktragasztó, oldószeres, kárpitokhoz, gumikhoz</t>
  </si>
  <si>
    <t>AE</t>
  </si>
  <si>
    <t>4002872157871</t>
  </si>
  <si>
    <t>300 ml</t>
  </si>
  <si>
    <t>5 liter</t>
  </si>
  <si>
    <t>TEROSON VR 5080</t>
  </si>
  <si>
    <t>Rögzítő, javító, csiszolásálló, 3 rétegű, szürke ragasztószalag</t>
  </si>
  <si>
    <t>25 m x 50 mm</t>
  </si>
  <si>
    <t>RO</t>
  </si>
  <si>
    <t>5010266408019</t>
  </si>
  <si>
    <t>50 m x 50 mm</t>
  </si>
  <si>
    <t>5010266407999</t>
  </si>
  <si>
    <t>107.64A</t>
  </si>
  <si>
    <t>TEROSON VR 1000</t>
  </si>
  <si>
    <t>Kétoldalas ragasztószalag, 12 mm széles</t>
  </si>
  <si>
    <t>12 x 0,8 mm x 10 m</t>
  </si>
  <si>
    <t>4002872107647</t>
  </si>
  <si>
    <t>107.96K</t>
  </si>
  <si>
    <t>Kétoldalas ragasztószalag, 19 mm széles</t>
  </si>
  <si>
    <t>19 x 0,8 mm x 10 m</t>
  </si>
  <si>
    <t>4002872107968</t>
  </si>
  <si>
    <t>TEROSON MS 937 BK</t>
  </si>
  <si>
    <t>4058093005842</t>
  </si>
  <si>
    <t>TEROSON MS 937 GY</t>
  </si>
  <si>
    <t>4058093005026</t>
  </si>
  <si>
    <t>2.2</t>
  </si>
  <si>
    <t>Fém javítás és kezelés</t>
  </si>
  <si>
    <t>TEROSON EP 5010 TR</t>
  </si>
  <si>
    <t>Felület kiegyenlítő, cinezés helyettesítő, epoxi, szürke</t>
  </si>
  <si>
    <t>175 ml</t>
  </si>
  <si>
    <t>4002872012095</t>
  </si>
  <si>
    <t>2.3</t>
  </si>
  <si>
    <t>TEROSON EP 5020 TR</t>
  </si>
  <si>
    <t>50ml</t>
  </si>
  <si>
    <t>BONDERITE M-NT 1455 W</t>
  </si>
  <si>
    <t>Korrózióvédő, felületkezelő, foszfátréteg helyreállító kendő</t>
  </si>
  <si>
    <t>25 db x 24 x 30 cm</t>
  </si>
  <si>
    <t>BX</t>
  </si>
  <si>
    <t>4100630000855</t>
  </si>
  <si>
    <t>TEROSON VR 625</t>
  </si>
  <si>
    <t>Rozsda átalakító, alapozó spray, epoxi bázisú</t>
  </si>
  <si>
    <t>157.60F</t>
  </si>
  <si>
    <t>TEROSON VR 4510</t>
  </si>
  <si>
    <t>Rozsdagátló alapozó spray, nitrocellulóz bázis, hegeszthető, szürke</t>
  </si>
  <si>
    <t>4002872157604</t>
  </si>
  <si>
    <t>LOCTITE SF 7900</t>
  </si>
  <si>
    <t>50010266006000</t>
  </si>
  <si>
    <t>113.23H</t>
  </si>
  <si>
    <t>Varrattömítés</t>
  </si>
  <si>
    <t>TEROSON MS 9120 BK</t>
  </si>
  <si>
    <t>Varrattömítő / ragasztó, MS bázis, ponthegeszthető, fekete</t>
  </si>
  <si>
    <t>4058093005668</t>
  </si>
  <si>
    <t>TEROSON MS 9120 SF BK</t>
  </si>
  <si>
    <t>Varrattömítő / ragasztó, MS SF bázis, ponthegeszthető, fekete</t>
  </si>
  <si>
    <t>4002872011050</t>
  </si>
  <si>
    <t>TEROSON MS 9120 SF GY</t>
  </si>
  <si>
    <t xml:space="preserve">Varrattömítő / ragasztó, MS SF bázis, ponthegeszthető, szürke </t>
  </si>
  <si>
    <t>4002872011043</t>
  </si>
  <si>
    <t>TEROSON MS 9120 SF WH</t>
  </si>
  <si>
    <t>Varrattömítő / ragasztó, MS SF bázis, ponthegeszthető, fehér</t>
  </si>
  <si>
    <t>4002872011067</t>
  </si>
  <si>
    <t>102.78X</t>
  </si>
  <si>
    <t>TEROSON MS 9120 WH</t>
  </si>
  <si>
    <t>Varrattömítő / ragasztó, MS bázis, ponthegeszthető, fehér</t>
  </si>
  <si>
    <t>4002872102789</t>
  </si>
  <si>
    <t>TEROSON MS 9320 SF BK</t>
  </si>
  <si>
    <t>Varrattömítő, szórható, ecsetelhető, MS SF bázis, fekete</t>
  </si>
  <si>
    <t>4058093004692</t>
  </si>
  <si>
    <t>139.17C</t>
  </si>
  <si>
    <t>TEROSON MS 9320 OC</t>
  </si>
  <si>
    <t>Varrattömítő, szórható, ecsetelhető, MS bázis, okker</t>
  </si>
  <si>
    <t>4033267275580</t>
  </si>
  <si>
    <t>139.15A</t>
  </si>
  <si>
    <t>TEROSON MS 9320 GY</t>
  </si>
  <si>
    <t>Varrattömítő, szórható, ecsetelhető, MS bázis, szürke</t>
  </si>
  <si>
    <t>4058093005767</t>
  </si>
  <si>
    <t>124.50H</t>
  </si>
  <si>
    <t>TEROSON MS 9302 WH</t>
  </si>
  <si>
    <t>Varrattömítő, szórható, ecsetelhető, MS bázis, fehér</t>
  </si>
  <si>
    <t>4058093005347</t>
  </si>
  <si>
    <t>TEROSON MS 930 BK</t>
  </si>
  <si>
    <t>Varrattömítő, MS bázis, élelmiszeripari jóváhagyás, fekete</t>
  </si>
  <si>
    <t>4002872112689</t>
  </si>
  <si>
    <t>4002872137934</t>
  </si>
  <si>
    <t>TEROSON MS 930 GY</t>
  </si>
  <si>
    <t>Varrattömítő, MS bázis, élelmiszeripari jóváhagyás, szürke</t>
  </si>
  <si>
    <t>4002872179453</t>
  </si>
  <si>
    <t>4002872175660</t>
  </si>
  <si>
    <t>TEROSON MS 930 WH</t>
  </si>
  <si>
    <t>Varrattömítő, MS bázis, élelmiszeripari jóváhagyás, fehér</t>
  </si>
  <si>
    <t>4002872179446</t>
  </si>
  <si>
    <t>4002872111910</t>
  </si>
  <si>
    <t>TEROSON MS 9320 SF GY</t>
  </si>
  <si>
    <t>Varrattömítő, szórható, ecsetelhető, MS SF bázis, szürke</t>
  </si>
  <si>
    <t>4058093004685</t>
  </si>
  <si>
    <t>TEROSON MS 9320 SF OC</t>
  </si>
  <si>
    <t>Varrattömítő, szórható, ecsetelhető, MS SF bázis, okker</t>
  </si>
  <si>
    <t>4058093004678</t>
  </si>
  <si>
    <t>TEROSON MS 931 WH</t>
  </si>
  <si>
    <t>Varrattömítő, MS bázis, folyékony, önterülő, PE kartus, fehér</t>
  </si>
  <si>
    <t>4058093004920</t>
  </si>
  <si>
    <t>TEROSON PU 92 WH</t>
  </si>
  <si>
    <t>Varrattömítő, PU bázis, fehér</t>
  </si>
  <si>
    <t>8410642221244</t>
  </si>
  <si>
    <t>TEROSON PU 92 GY</t>
  </si>
  <si>
    <t>Varrattömítő, PU bázis, szürke</t>
  </si>
  <si>
    <t>4009387144976</t>
  </si>
  <si>
    <t>TEROSON PU 92 BK</t>
  </si>
  <si>
    <t>Varrattömítő, PU bázis, fekete</t>
  </si>
  <si>
    <t>8410642221442</t>
  </si>
  <si>
    <t>8410642221251</t>
  </si>
  <si>
    <t>8410642221428</t>
  </si>
  <si>
    <t>112.72C</t>
  </si>
  <si>
    <t>TEROSON PU 9100 WH</t>
  </si>
  <si>
    <t>129.19S</t>
  </si>
  <si>
    <t>TEROSON PU 9100 GY</t>
  </si>
  <si>
    <t>120.25W</t>
  </si>
  <si>
    <t>TEROSON PU 9200 BK</t>
  </si>
  <si>
    <t>179.70H</t>
  </si>
  <si>
    <t>TEROSON RB 53</t>
  </si>
  <si>
    <t>Varrattömítő, ecsetelhető, nitril kaucsuk bázis, +ecset</t>
  </si>
  <si>
    <t>1,4 kg</t>
  </si>
  <si>
    <t>4002872179705</t>
  </si>
  <si>
    <t>119.92K</t>
  </si>
  <si>
    <t xml:space="preserve">TEROSON RB II GY </t>
  </si>
  <si>
    <t>Tömítő szalag, lapos, tartósan formázható, festhető, szürke</t>
  </si>
  <si>
    <t>20 x 2 mm x 40 m</t>
  </si>
  <si>
    <t>4002872119923</t>
  </si>
  <si>
    <t>112.46Z</t>
  </si>
  <si>
    <t>TEROSON RB VII BK</t>
  </si>
  <si>
    <t>Tömítő szalag, kerek, tartósan formázható, festhető, fekete</t>
  </si>
  <si>
    <t>Ø10 mm x 10 m</t>
  </si>
  <si>
    <t>4002872112467</t>
  </si>
  <si>
    <t>134.11C</t>
  </si>
  <si>
    <t>2.4</t>
  </si>
  <si>
    <t>Műanyag alkatrészek javítása</t>
  </si>
  <si>
    <t>TEROSON PU Plastic Rep Set</t>
  </si>
  <si>
    <t>Műanyagjavító koffer: 2x9225, 9225SF, VR10, primer, pisztoly</t>
  </si>
  <si>
    <t>4002872134117</t>
  </si>
  <si>
    <t>109.91X</t>
  </si>
  <si>
    <t>TEROSON PU 9225</t>
  </si>
  <si>
    <t>Műanyagjavító PU ragasztó, fekete, 45 perces</t>
  </si>
  <si>
    <t>4002872109917</t>
  </si>
  <si>
    <t>172.44T</t>
  </si>
  <si>
    <t>2 x 125 ml</t>
  </si>
  <si>
    <t>4002872172447</t>
  </si>
  <si>
    <t>172.53D</t>
  </si>
  <si>
    <t>TEROSON PU 9225 SF</t>
  </si>
  <si>
    <t>Műanyagjavító PU ragasztó, fekete, 15 perces</t>
  </si>
  <si>
    <t>4002872172539</t>
  </si>
  <si>
    <t>TEROSON PU 9225 SF ME</t>
  </si>
  <si>
    <t>Műanyagjavító PU ragasztó, szürke, 15 perces</t>
  </si>
  <si>
    <t>4002872012446</t>
  </si>
  <si>
    <t>TEROSON PU 9225 UF ME</t>
  </si>
  <si>
    <t>Műanyagjavító PU ragasztó, szürke, 45 másodperces</t>
  </si>
  <si>
    <t>4002872012507</t>
  </si>
  <si>
    <t>109.85Q</t>
  </si>
  <si>
    <t>TEROSON SB 150</t>
  </si>
  <si>
    <t>Műanyagalapozó, tapadásnövelő primer spray</t>
  </si>
  <si>
    <t>150 ml</t>
  </si>
  <si>
    <t>4002872109856</t>
  </si>
  <si>
    <t>Karosszériakittek</t>
  </si>
  <si>
    <t>TEROSON UP 130</t>
  </si>
  <si>
    <t>Több funkciós javítópaszta</t>
  </si>
  <si>
    <t>321 g</t>
  </si>
  <si>
    <t>2.5</t>
  </si>
  <si>
    <t xml:space="preserve">TEROSON UP 190 </t>
  </si>
  <si>
    <t>Karosszéria javító gitt edző</t>
  </si>
  <si>
    <t>15 g</t>
  </si>
  <si>
    <t>TEROSON UP 210</t>
  </si>
  <si>
    <t>Prémium karosszéria gitt mindennapi javításhoz</t>
  </si>
  <si>
    <t>1815 g</t>
  </si>
  <si>
    <t>314 g</t>
  </si>
  <si>
    <t xml:space="preserve">TEROSON UP 210 </t>
  </si>
  <si>
    <t>723 g</t>
  </si>
  <si>
    <t>2655 g</t>
  </si>
  <si>
    <t>TEROSON UP 250</t>
  </si>
  <si>
    <t>Műanyagjavító poliészter gitt</t>
  </si>
  <si>
    <t>759 g</t>
  </si>
  <si>
    <t>TEROSON UP 260</t>
  </si>
  <si>
    <t>Ultra-sima finiselő karosszéria gitt</t>
  </si>
  <si>
    <t>1345 g</t>
  </si>
  <si>
    <t>535 g</t>
  </si>
  <si>
    <t>TEROSON UP 270</t>
  </si>
  <si>
    <t>Rendkívül sima, könnyen eloszlatható karosszéria gitt</t>
  </si>
  <si>
    <t>558 g</t>
  </si>
  <si>
    <t>2.6</t>
  </si>
  <si>
    <t>Külső finiselés</t>
  </si>
  <si>
    <t>TEROSON WX 159</t>
  </si>
  <si>
    <t>Polírpaszta, agglomerátum-alapú, egylépcsős, 9/8-as</t>
  </si>
  <si>
    <t>0,80 liter, 1 kg</t>
  </si>
  <si>
    <t>4058093003329</t>
  </si>
  <si>
    <t>TEROSON WX 178</t>
  </si>
  <si>
    <t>Polírpaszta, finomodó szemcsés, hologram mentesítő, 3/10-es</t>
  </si>
  <si>
    <t>1 liter, 1,05 kg</t>
  </si>
  <si>
    <t>4058093003381</t>
  </si>
  <si>
    <t>Karosszéria védelem</t>
  </si>
  <si>
    <t>174.22M</t>
  </si>
  <si>
    <t>3.1</t>
  </si>
  <si>
    <t>Kőfelverődés elleni védelem</t>
  </si>
  <si>
    <t>TEROSON WT S3000 WH</t>
  </si>
  <si>
    <t xml:space="preserve">Kőfelverődés védő (rücsi), vízbázisú, gyanta töltésű, fehér </t>
  </si>
  <si>
    <t>1 liter</t>
  </si>
  <si>
    <t>4002872010978</t>
  </si>
  <si>
    <t>172.16N</t>
  </si>
  <si>
    <t>TEROSON WT S3000 BK</t>
  </si>
  <si>
    <t>Kőfelverődés védő (rücsi), vízbázisú, gyanta töltésű, fekete</t>
  </si>
  <si>
    <t>4002872172164</t>
  </si>
  <si>
    <t>182.77R</t>
  </si>
  <si>
    <t>TEROSON SB S3000 WH</t>
  </si>
  <si>
    <t xml:space="preserve">Kőfelverődés védő (rücsi), oldószeres, gyanta töltésű, fehér </t>
  </si>
  <si>
    <t>4002872182774</t>
  </si>
  <si>
    <t>182.78S</t>
  </si>
  <si>
    <t>TEROSON SB S3000 BK</t>
  </si>
  <si>
    <t>Kőfelverődés védő (rücsi), oldószeres, gyanta töltésű, fekete</t>
  </si>
  <si>
    <t>4002872182781</t>
  </si>
  <si>
    <t>500 ml</t>
  </si>
  <si>
    <t>156.79S</t>
  </si>
  <si>
    <t xml:space="preserve">TEROSON SB 3140 BK </t>
  </si>
  <si>
    <t>Kőfelverődés védő (rücsi) spray, fekete</t>
  </si>
  <si>
    <t>4002872156799</t>
  </si>
  <si>
    <t>174.21L</t>
  </si>
  <si>
    <t>3.2</t>
  </si>
  <si>
    <t>Alvázvédelem</t>
  </si>
  <si>
    <t>TEROSON WT R2000 BK</t>
  </si>
  <si>
    <t>Alvázvédő, vízbázisú, műgyanta töltésű, fekete</t>
  </si>
  <si>
    <t>4002872010961</t>
  </si>
  <si>
    <t>165.53S</t>
  </si>
  <si>
    <t>TEROSON RB R2000 HS GY</t>
  </si>
  <si>
    <t>Alvázvédő, oldószeres, gumi-gyanta töltésű, szürke</t>
  </si>
  <si>
    <t>4002872171549</t>
  </si>
  <si>
    <t>171.59B</t>
  </si>
  <si>
    <t>TEROSON RB R2000 HS BK</t>
  </si>
  <si>
    <t>Alvázvédő, oldószeres, gumi-gyanta töltésű, fekete</t>
  </si>
  <si>
    <t>4002872171594</t>
  </si>
  <si>
    <t>167.77L</t>
  </si>
  <si>
    <t>9000100046459</t>
  </si>
  <si>
    <t>128.63G</t>
  </si>
  <si>
    <t>TEROSON WX 950 Ultra</t>
  </si>
  <si>
    <t>Alvázvédő, oldószeres, viasz töltésű, bézs</t>
  </si>
  <si>
    <t>4002872128635</t>
  </si>
  <si>
    <t>114.59F</t>
  </si>
  <si>
    <t>TEROSON WX 970 Wax</t>
  </si>
  <si>
    <t>Alvázvédő, oldószeres, viasz töltésű, antracit</t>
  </si>
  <si>
    <t>4002872114591</t>
  </si>
  <si>
    <t>160.18L</t>
  </si>
  <si>
    <t>TEROSON WX 980 Wax</t>
  </si>
  <si>
    <t>Alvázvédő, oldószeres, viasz töltésű, fekete</t>
  </si>
  <si>
    <t>4002872160185</t>
  </si>
  <si>
    <t>150.27J</t>
  </si>
  <si>
    <t>TEROSON SB 3120 BK</t>
  </si>
  <si>
    <t>Alvázvédő spray, gumi-gyanta töltésű, fekete</t>
  </si>
  <si>
    <t>4002872150278</t>
  </si>
  <si>
    <t>TEROSON SB 3135 BK</t>
  </si>
  <si>
    <t>3 x 400ml</t>
  </si>
  <si>
    <t>8 x 3</t>
  </si>
  <si>
    <t>9000100065528</t>
  </si>
  <si>
    <t>119.48M</t>
  </si>
  <si>
    <t>TEROSON WX 210</t>
  </si>
  <si>
    <t>Külsőfelület- és üregvédő spray, viasz töltésű, áttetsző-bézs</t>
  </si>
  <si>
    <t>4002872119480</t>
  </si>
  <si>
    <t>TEROSON WX 500</t>
  </si>
  <si>
    <t>Alváz- és üregvédő egyben, oldószeres, viasz töltésű, fehér</t>
  </si>
  <si>
    <t>4002872013962</t>
  </si>
  <si>
    <t>169.65Q</t>
  </si>
  <si>
    <t>3.3</t>
  </si>
  <si>
    <t>Üregvédelem</t>
  </si>
  <si>
    <t>TEROSON WX 400</t>
  </si>
  <si>
    <t>Üregvédő, viasz töltésű, áttetsző bézs</t>
  </si>
  <si>
    <t>4002872169522</t>
  </si>
  <si>
    <t>141.78L</t>
  </si>
  <si>
    <t>TEROSON WX 350</t>
  </si>
  <si>
    <t>Üregvédő, viasz töltésű, áttetsző világos barna</t>
  </si>
  <si>
    <t>4002872141788</t>
  </si>
  <si>
    <t>160.02T</t>
  </si>
  <si>
    <t>10 liter</t>
  </si>
  <si>
    <t>4002872160024</t>
  </si>
  <si>
    <t>155.71A</t>
  </si>
  <si>
    <t xml:space="preserve">TEROSON WX 215 </t>
  </si>
  <si>
    <t>Üregvédő spray, viasz töltésű, áttetsző-barnás</t>
  </si>
  <si>
    <t>4002872155716</t>
  </si>
  <si>
    <t>3.4</t>
  </si>
  <si>
    <t>Zajvédelem</t>
  </si>
  <si>
    <t>190.33N</t>
  </si>
  <si>
    <t>TEROSON BT SP 100</t>
  </si>
  <si>
    <t>Hangtompító lap, bitumen, alu szövettel, 6 lap/csomag, 0,75 m2</t>
  </si>
  <si>
    <t>2,5 x 500 x 250 mm</t>
  </si>
  <si>
    <t>4002872190335</t>
  </si>
  <si>
    <t>134.29X</t>
  </si>
  <si>
    <t>TEROSON BT SP 300</t>
  </si>
  <si>
    <t>Hangtompító lap, bitumen, 4 lap/csomag, 2 m2</t>
  </si>
  <si>
    <t>2,6 x 1000 x 500 mm</t>
  </si>
  <si>
    <t>4002872134292</t>
  </si>
  <si>
    <t>145.28R</t>
  </si>
  <si>
    <t>Hangtompító lap, bitumen, 4 lap/csomag, 1 m2</t>
  </si>
  <si>
    <t>2,6 x 500 x 500 mm</t>
  </si>
  <si>
    <t>4002872145281</t>
  </si>
  <si>
    <t>193.75K</t>
  </si>
  <si>
    <t>TEROSON BT SP 350</t>
  </si>
  <si>
    <t>Hangtompító lap, bitumen, 6 lap/csomag, 0,75 m2</t>
  </si>
  <si>
    <t>1,5 x 500 x 250 mm</t>
  </si>
  <si>
    <t>4002872193756</t>
  </si>
  <si>
    <t>190.55M</t>
  </si>
  <si>
    <t>TEROSON PU SP 200</t>
  </si>
  <si>
    <t>Hangtompító lap, szivacs, PU réteggel, 2 lap/csomag, 1 m2</t>
  </si>
  <si>
    <t>10 x 1000 x 500 mm</t>
  </si>
  <si>
    <t>4002872190557</t>
  </si>
  <si>
    <t>172.02Y</t>
  </si>
  <si>
    <t>TEROSON PU 9500 Foam</t>
  </si>
  <si>
    <t>Zaj csillapító hab spray, 2 komponensű, PU alapú</t>
  </si>
  <si>
    <t>200 ml</t>
  </si>
  <si>
    <t>4002872172836</t>
  </si>
  <si>
    <t>Mechanikus javítások</t>
  </si>
  <si>
    <t>4.1</t>
  </si>
  <si>
    <t>Menetrögzítés</t>
  </si>
  <si>
    <t>LOCTITE 222</t>
  </si>
  <si>
    <t>Alacsony szilárdságú menetrögzítő</t>
  </si>
  <si>
    <t>LOCTITE 242</t>
  </si>
  <si>
    <t>Közepes szilárdságú menetrögzítő</t>
  </si>
  <si>
    <t>LOCTITE 243</t>
  </si>
  <si>
    <t>Közepes szilárdságú, olajtűrő, magas hőállóságú menetrögzítő</t>
  </si>
  <si>
    <t>5 ml</t>
  </si>
  <si>
    <t>4100630000060</t>
  </si>
  <si>
    <t>10 ml</t>
  </si>
  <si>
    <t>9002010002921</t>
  </si>
  <si>
    <t>LOCTITE 2400</t>
  </si>
  <si>
    <t>Közepes szilárdságú, veszélyjel mentes, menetrögzítő</t>
  </si>
  <si>
    <t>5010266009957</t>
  </si>
  <si>
    <t>LOCTITE 248</t>
  </si>
  <si>
    <t>Közepes szilárdságú, gél állagú, menetrögzítő stift</t>
  </si>
  <si>
    <t>19 g</t>
  </si>
  <si>
    <t>ST</t>
  </si>
  <si>
    <t>5010266007045</t>
  </si>
  <si>
    <t>LOCTITE 262</t>
  </si>
  <si>
    <t>Közepes és nagy szilárdságú közötti menetrögzítő</t>
  </si>
  <si>
    <t>LOCTITE 270</t>
  </si>
  <si>
    <t>Magas hőállóságú, olajtűrő, nagy szilárdságú menetrögzítő</t>
  </si>
  <si>
    <t>5010266009117</t>
  </si>
  <si>
    <t>Nagy szilárdságú, olajtűrő, magas hőállóságú menetrögzítő</t>
  </si>
  <si>
    <t>LOCTITE 2701</t>
  </si>
  <si>
    <t>Nagy szilárdságú menetrögzítő passzív felületekhez</t>
  </si>
  <si>
    <t>4100630296869</t>
  </si>
  <si>
    <t>9002010000972</t>
  </si>
  <si>
    <t>LOCTITE 271</t>
  </si>
  <si>
    <t>Nagy szilárdságú menetrögzítő, piros</t>
  </si>
  <si>
    <t>LOCTITE 2700</t>
  </si>
  <si>
    <t>Nagy szilárdságú, veszélyjel mentes, menetrögzítő</t>
  </si>
  <si>
    <t>LOCTITE 268</t>
  </si>
  <si>
    <t>Nagy szilárdságú, gél állagú, menetrögzítő stift</t>
  </si>
  <si>
    <t>5010266007113</t>
  </si>
  <si>
    <t>LOCTITE 290</t>
  </si>
  <si>
    <t>Kapilláraktív, közepes szilárdságú, olajtűrő menetrögzítő</t>
  </si>
  <si>
    <t>LOCTITE SF 7400</t>
  </si>
  <si>
    <t>Csavarjelölő-rögzítőlakk, szín: vörös</t>
  </si>
  <si>
    <t>20 ml</t>
  </si>
  <si>
    <t>4058093008737</t>
  </si>
  <si>
    <t>LOCTITE SF 7414</t>
  </si>
  <si>
    <t>Csavarjelölő-rögzítőlakk, szín: kék</t>
  </si>
  <si>
    <t>5010266002392</t>
  </si>
  <si>
    <t>4.2</t>
  </si>
  <si>
    <t>Menettömítés</t>
  </si>
  <si>
    <t>LOCTITE 577</t>
  </si>
  <si>
    <t>Anaerob menettömítő, közepes szilárdságú, sárga, M80/R3"-ig</t>
  </si>
  <si>
    <t>ACC</t>
  </si>
  <si>
    <t>5010266012001</t>
  </si>
  <si>
    <t>LOCTITE 542</t>
  </si>
  <si>
    <t>Anaerob menettömítő, nagyszilárdságú, barna, M26/R3/4"-ig</t>
  </si>
  <si>
    <t>4058093009352</t>
  </si>
  <si>
    <t>9002010000880</t>
  </si>
  <si>
    <t>LOCTITE 586</t>
  </si>
  <si>
    <t>Anaerob menettömítő, nagyszilárdságú, piros, M56/R2"-ig</t>
  </si>
  <si>
    <t>LOCTITE 5400</t>
  </si>
  <si>
    <t>LOCTITE SI 5331</t>
  </si>
  <si>
    <t>Szilikon menettömítő, alacsony szilárdságú, fehér, M80/R3"-ig</t>
  </si>
  <si>
    <t>100 ml</t>
  </si>
  <si>
    <t>5010266238722</t>
  </si>
  <si>
    <t>LOCTITE 55</t>
  </si>
  <si>
    <t>Csőmenettömítő zsinór</t>
  </si>
  <si>
    <t>50 m</t>
  </si>
  <si>
    <t>5010266373805</t>
  </si>
  <si>
    <t>160 m</t>
  </si>
  <si>
    <t>4002872014099</t>
  </si>
  <si>
    <t>LOCTITE 567</t>
  </si>
  <si>
    <t>Anaerob, PTFE Teflonos menettömítő paszta, fehér</t>
  </si>
  <si>
    <t>079340567474</t>
  </si>
  <si>
    <t>4.3</t>
  </si>
  <si>
    <t>Csap- és csapágyrögzítés</t>
  </si>
  <si>
    <t>LOCTITE 603</t>
  </si>
  <si>
    <t>Nagy szilárdságú, olajtűrő csaprögzítő kis résmérethez</t>
  </si>
  <si>
    <t>LOCTITE 620</t>
  </si>
  <si>
    <t>Közepes szilárdságú, magas hőállóságú csaprögzítő</t>
  </si>
  <si>
    <t>LOCTITE 638</t>
  </si>
  <si>
    <t>Nagy szilárdságú csaprögzítő nagy résmérethez</t>
  </si>
  <si>
    <t>LOCTITE 640</t>
  </si>
  <si>
    <t>Nagy szilárdságú, lassú csaprögzítő, nagy résmérethez</t>
  </si>
  <si>
    <t>5010266640334</t>
  </si>
  <si>
    <t>LOCTITE 641</t>
  </si>
  <si>
    <t>Szétszerelhető, közepes szilárdságú csaprögzítő</t>
  </si>
  <si>
    <t>LOCTITE 648</t>
  </si>
  <si>
    <t>4100630000862</t>
  </si>
  <si>
    <t>LOCTITE 660</t>
  </si>
  <si>
    <t>Quick Metal csaprögzítő kopott felületekhez</t>
  </si>
  <si>
    <t>4.4</t>
  </si>
  <si>
    <t>Felülettömítés</t>
  </si>
  <si>
    <t>LOCTITE 510</t>
  </si>
  <si>
    <t>Anaerob felülettömítő, magas hőállóságú</t>
  </si>
  <si>
    <t>TTL</t>
  </si>
  <si>
    <t>5010266510729</t>
  </si>
  <si>
    <t>LOCTITE 518</t>
  </si>
  <si>
    <t>Anaerob felülettömítő, enyhén rugalmas</t>
  </si>
  <si>
    <t>25 ml</t>
  </si>
  <si>
    <t>SY</t>
  </si>
  <si>
    <t>5010266012407</t>
  </si>
  <si>
    <t>5010266012155</t>
  </si>
  <si>
    <t>5010266012292</t>
  </si>
  <si>
    <t>LOCTITE 5188</t>
  </si>
  <si>
    <t>Anaerob felülettömítő, nagy rugalmasságú, hőálló, olajtűrő</t>
  </si>
  <si>
    <t>5010266008912</t>
  </si>
  <si>
    <t>LOCTITE 573</t>
  </si>
  <si>
    <t>Anaerob felülettömítő, lassú kikeményedésű</t>
  </si>
  <si>
    <t>9002010001047</t>
  </si>
  <si>
    <t>9002010338730</t>
  </si>
  <si>
    <t>LOCTITE 574</t>
  </si>
  <si>
    <t>Anaerob felülettömítő, gyors kikeményedésű</t>
  </si>
  <si>
    <t>5010266223414</t>
  </si>
  <si>
    <t>LOCTITE SI 5660</t>
  </si>
  <si>
    <t>40 ml</t>
  </si>
  <si>
    <t>Quick Gasket felülettömítő, víz/glikol álló, veszélyjel mentes, szürke</t>
  </si>
  <si>
    <t>5010266005188</t>
  </si>
  <si>
    <t>LOCTITE SI 5699</t>
  </si>
  <si>
    <t xml:space="preserve">Szilikon felülettömítő, oxim, víz/glikol álló, szürke </t>
  </si>
  <si>
    <t>4058093002995</t>
  </si>
  <si>
    <t>LOCTITE SI 5980</t>
  </si>
  <si>
    <t>Quick Gasket felülettömítő, olajálló, veszélyjel mentes, fekete</t>
  </si>
  <si>
    <t>5010266000237</t>
  </si>
  <si>
    <t>LOCTITE SI 5910</t>
  </si>
  <si>
    <t>Szilikon felülettömítő, oxim, olajálló, fekete</t>
  </si>
  <si>
    <t>5010266429687</t>
  </si>
  <si>
    <t>Quick Gasket, szilikon felülettömítő, oxim, olajálló, fekete</t>
  </si>
  <si>
    <t>4058093002605</t>
  </si>
  <si>
    <t>4058093009383</t>
  </si>
  <si>
    <t>LOCTITE SI 5990</t>
  </si>
  <si>
    <t>Szilikon felülettömítő, 350°C-ig, veszélyjel mentes, rézszínű</t>
  </si>
  <si>
    <t>5010266005171</t>
  </si>
  <si>
    <t>LOCTITE SI 5920</t>
  </si>
  <si>
    <t xml:space="preserve">Szilikon felülettömítő, oxim, 350°C-ig, rézszínű </t>
  </si>
  <si>
    <t>5390331429805</t>
  </si>
  <si>
    <t>LOCTITE SI 5926</t>
  </si>
  <si>
    <t xml:space="preserve">Szilikon felülettömítő, ecetsavas, kék </t>
  </si>
  <si>
    <t>5010266429427</t>
  </si>
  <si>
    <t>4058093010075</t>
  </si>
  <si>
    <t>LOCTITE SI 5130 WH</t>
  </si>
  <si>
    <t>Szilikon tömítő-ragasztó, ecetsavas, fehér</t>
  </si>
  <si>
    <t>LOCTITE SI 595 TR</t>
  </si>
  <si>
    <t xml:space="preserve">Szilikon tömítő-ragasztó, ecetsavas, átlátszó </t>
  </si>
  <si>
    <t>LOCTITE SI 5940 BK</t>
  </si>
  <si>
    <t xml:space="preserve">Szilikon tömítő-ragasztó, ecetsavas, fekete </t>
  </si>
  <si>
    <t>LOCTITE O-Ring Kit</t>
  </si>
  <si>
    <t>5010266373584</t>
  </si>
  <si>
    <t>LOCTITE MR 5921</t>
  </si>
  <si>
    <t xml:space="preserve">Gyanta felülettömítő, pasztás, barna, szilárd tömítéshez </t>
  </si>
  <si>
    <t>5010266189161</t>
  </si>
  <si>
    <t>LOCTITE MR 5922</t>
  </si>
  <si>
    <t xml:space="preserve">Gyanta felülettömítő, pasztás, fekete, szilárd tömítéshez </t>
  </si>
  <si>
    <t>60 ml</t>
  </si>
  <si>
    <t>4100630189383</t>
  </si>
  <si>
    <t>LOCTITE MR 5923</t>
  </si>
  <si>
    <t xml:space="preserve">Gyanta felülettömítő, folyékony, barna, szilárd tömítéshez </t>
  </si>
  <si>
    <t>450 ml</t>
  </si>
  <si>
    <t>5010266299136</t>
  </si>
  <si>
    <t>LOCTITE MR 5972</t>
  </si>
  <si>
    <t>Gyanta felülettömítő, pasztás, szürke, nagy hőállósággal</t>
  </si>
  <si>
    <t>5010266189208</t>
  </si>
  <si>
    <t>LOCTITE EA 3499</t>
  </si>
  <si>
    <t>Kipufogó javító, tömítő, szürke paszta, szett bandázshálóval</t>
  </si>
  <si>
    <t>130 g</t>
  </si>
  <si>
    <t>5010266431864</t>
  </si>
  <si>
    <t>4.5</t>
  </si>
  <si>
    <t>129.96B</t>
  </si>
  <si>
    <t>Sürgősségi javítások</t>
  </si>
  <si>
    <t>TEROSON VR 1200</t>
  </si>
  <si>
    <t>Hűtőtömítő folyadék, Kühlerdicht</t>
  </si>
  <si>
    <t>4002872129960</t>
  </si>
  <si>
    <t>LOCTITE SI 5075 RD</t>
  </si>
  <si>
    <t>Önvulkanizálódó tömítő-, szigetelő-, rögzítő piros szalag, 260°C-ig</t>
  </si>
  <si>
    <t>25 mm x 4,27 m</t>
  </si>
  <si>
    <t>5010266004907</t>
  </si>
  <si>
    <t>LOCTITE SI 5075 BK</t>
  </si>
  <si>
    <t>Önvulkanizálódó tömítő-, szigetelő-, rögzítő fekete szalag, 260°C-ig</t>
  </si>
  <si>
    <t>5010266006369</t>
  </si>
  <si>
    <t>LOCTITE EA 3430</t>
  </si>
  <si>
    <t>Átlátszó, 5 perces, réskitöltő epoxi ragasztó</t>
  </si>
  <si>
    <t>24 ml</t>
  </si>
  <si>
    <t>5010266296845</t>
  </si>
  <si>
    <t>LOCTITE EA 3450</t>
  </si>
  <si>
    <t>Szürke, 5 perces, folyékony fém</t>
  </si>
  <si>
    <t>9002010002426</t>
  </si>
  <si>
    <t>LOCTITE EA 3455</t>
  </si>
  <si>
    <t>Alumínium töltésű, 2 órás, folyékony fém</t>
  </si>
  <si>
    <t>3255464115730</t>
  </si>
  <si>
    <t>LOCTITE EA 3471</t>
  </si>
  <si>
    <t>Metal Set S1, 60 perces, acél töltésű, kenhető</t>
  </si>
  <si>
    <t>2x250 g</t>
  </si>
  <si>
    <t>5010266146737</t>
  </si>
  <si>
    <t>LOCTITE EA 3472</t>
  </si>
  <si>
    <t>Metal Set S2, 60 perces, acél töltésű, önthető</t>
  </si>
  <si>
    <t>5010266146720</t>
  </si>
  <si>
    <t>LOCTITE EA 3473</t>
  </si>
  <si>
    <t>Metal Set S3, 8 perces, acél töltésű, kenhető</t>
  </si>
  <si>
    <t>5010266146713</t>
  </si>
  <si>
    <t>LOCTITE EA 3475</t>
  </si>
  <si>
    <t>Metal Set A1, 60 perces, alumínium töltésű, kenhető</t>
  </si>
  <si>
    <t>5010266146706</t>
  </si>
  <si>
    <t>LOCTITE EA 3478</t>
  </si>
  <si>
    <t>Superior Metal, ferro-szilicium tölésű, nagy nyomószilárdsággal</t>
  </si>
  <si>
    <t>453 g</t>
  </si>
  <si>
    <t>5010266002163</t>
  </si>
  <si>
    <t>LOCTITE EA 3479</t>
  </si>
  <si>
    <t>Metal Set HTA, 45 perces, alumínium töltésű, 190°C-ig hőálló</t>
  </si>
  <si>
    <t>5010266154152</t>
  </si>
  <si>
    <t>LOCTITE EA 3463</t>
  </si>
  <si>
    <t>Mágikus fém, 10 perces, formázható fémpótló</t>
  </si>
  <si>
    <t>114 g</t>
  </si>
  <si>
    <t>PK</t>
  </si>
  <si>
    <t>5010266319834</t>
  </si>
  <si>
    <t>109.14N</t>
  </si>
  <si>
    <t>4.6</t>
  </si>
  <si>
    <t>Kenés</t>
  </si>
  <si>
    <t>TEROSON VR 610</t>
  </si>
  <si>
    <t>Kenő, rozsdaoldó, rozsdagátló, vízkiszorító kúszóolaj spray</t>
  </si>
  <si>
    <t>4002872109146</t>
  </si>
  <si>
    <t>LOCTITE LB 8201</t>
  </si>
  <si>
    <t>5 Way, kenő, rozsdaoldó, rozsdagátló, vízkiszorító kúszóolaj spray</t>
  </si>
  <si>
    <t>5010266265216</t>
  </si>
  <si>
    <t>LOCTITE LB 8019</t>
  </si>
  <si>
    <t>Csavarlazító, rozsdaoldó spray</t>
  </si>
  <si>
    <t>8000776000565</t>
  </si>
  <si>
    <t>LOCTITE LB 8040</t>
  </si>
  <si>
    <t>Freeze &amp; Release fagyasztó csavarlazító spray</t>
  </si>
  <si>
    <t>5010266406176</t>
  </si>
  <si>
    <t>126.67T</t>
  </si>
  <si>
    <t xml:space="preserve">TEROSON VR 500 </t>
  </si>
  <si>
    <t>Kenőzsír, bentonit alapú, hőstabil, fékhez, akkusaruhoz</t>
  </si>
  <si>
    <t>75 ml</t>
  </si>
  <si>
    <t>4015000410359</t>
  </si>
  <si>
    <t>136.16A</t>
  </si>
  <si>
    <t>TEROSON VR 500</t>
  </si>
  <si>
    <t>Kenő spray, bentonit alapú, hőstabil, fékhez, akkusaruhoz</t>
  </si>
  <si>
    <t>4002872136166</t>
  </si>
  <si>
    <t>156.61Y</t>
  </si>
  <si>
    <t>TEROSON VR 730</t>
  </si>
  <si>
    <t>Fehér zsír, cseppenésmentes és nyomásálló kenőanyag spray</t>
  </si>
  <si>
    <t>4002872156614</t>
  </si>
  <si>
    <t>LOCTITE LB 8101</t>
  </si>
  <si>
    <t>Lánckenőzsír spray</t>
  </si>
  <si>
    <t>5010266264783</t>
  </si>
  <si>
    <t>LOCTITE LB 8021</t>
  </si>
  <si>
    <t>Szilikon kenőolaj (aeroszol)</t>
  </si>
  <si>
    <t>400ml</t>
  </si>
  <si>
    <t>LOCTITE LB 8104</t>
  </si>
  <si>
    <t>Szilikon kenőzsír, élelmiszeripari minősítésű</t>
  </si>
  <si>
    <t>5010266004730</t>
  </si>
  <si>
    <t>LOCTITE LB 8150</t>
  </si>
  <si>
    <t>Alumínium tartalmú berágódásgátló paszta</t>
  </si>
  <si>
    <t>500 g</t>
  </si>
  <si>
    <t>9002010001931</t>
  </si>
  <si>
    <t>LOCTITE LB 8151</t>
  </si>
  <si>
    <t>Alumínium tartalmú berágódásgátló spray</t>
  </si>
  <si>
    <t>9002010001832</t>
  </si>
  <si>
    <t>LOCTITE LB 8007</t>
  </si>
  <si>
    <t>Réztartalmú berágódásgátló spray</t>
  </si>
  <si>
    <t>5010266321080</t>
  </si>
  <si>
    <t>LOCTITE LB 8008</t>
  </si>
  <si>
    <t>Réztartalmú folyékony berágódásgátló, ecsetes kupakkal</t>
  </si>
  <si>
    <t>454 g</t>
  </si>
  <si>
    <t>079340375925</t>
  </si>
  <si>
    <t>LOCTITE LB 8065</t>
  </si>
  <si>
    <t>Réztartalmú zsír, berágódásgátló stift</t>
  </si>
  <si>
    <t>20 g</t>
  </si>
  <si>
    <t>4100630377544</t>
  </si>
  <si>
    <t>LOCTITE LB 8154</t>
  </si>
  <si>
    <t>5010266264820</t>
  </si>
  <si>
    <t>LOCTITE LB 8156</t>
  </si>
  <si>
    <t>Kerámia tartalmú, fehér, berágódásgátló paszta</t>
  </si>
  <si>
    <t>5010266429052</t>
  </si>
  <si>
    <t>LOCTITE LB 8005</t>
  </si>
  <si>
    <t>Ékszíjcsúszásgátló spray</t>
  </si>
  <si>
    <t>5010266314358</t>
  </si>
  <si>
    <t>LOCTITE LB 8031</t>
  </si>
  <si>
    <t>Vágóolaj spray, fúráshoz, menetvágáshoz</t>
  </si>
  <si>
    <t>5010266004563</t>
  </si>
  <si>
    <t>LOCTITE LB 8035</t>
  </si>
  <si>
    <t>Hűtő-kenő folyadék fogácsoláshoz</t>
  </si>
  <si>
    <t>4,8 kg, 5 liter</t>
  </si>
  <si>
    <t>JC</t>
  </si>
  <si>
    <t>19,4 kg, 20 liter</t>
  </si>
  <si>
    <t>114.78B</t>
  </si>
  <si>
    <t>TEROSON VR 2200</t>
  </si>
  <si>
    <t>Szelepcsiszoló paszta, finom és durva</t>
  </si>
  <si>
    <t>2 x 50 ml</t>
  </si>
  <si>
    <t>4002872114782</t>
  </si>
  <si>
    <t>Kis és gyors javítások</t>
  </si>
  <si>
    <t>5.1</t>
  </si>
  <si>
    <t>Ragasztás pillanatragasztókkal</t>
  </si>
  <si>
    <t>LOCTITE 3090</t>
  </si>
  <si>
    <t>Kétkomponensű, réskitöltő pillanatragasztó, 7 db keverőszárral</t>
  </si>
  <si>
    <t>10 g + 1 g</t>
  </si>
  <si>
    <t>5010266001340</t>
  </si>
  <si>
    <t>LOCTITE 401</t>
  </si>
  <si>
    <t xml:space="preserve">Általános felhasználású pillanatragasztó </t>
  </si>
  <si>
    <t>3 g</t>
  </si>
  <si>
    <t>4100630295930</t>
  </si>
  <si>
    <t>5010266008639</t>
  </si>
  <si>
    <t>LOCTITE 406</t>
  </si>
  <si>
    <t>Pillanatragasztó műanyag ragasztásához</t>
  </si>
  <si>
    <t>5010266008660</t>
  </si>
  <si>
    <t>LOCTITE 454</t>
  </si>
  <si>
    <t>Gél állagú pillanatragasztó</t>
  </si>
  <si>
    <t>4100630296883</t>
  </si>
  <si>
    <t>5010266454160</t>
  </si>
  <si>
    <t>LOCTITE 480</t>
  </si>
  <si>
    <t>Nagy lefejtési szilárdságú pillanatragasztó, fekete</t>
  </si>
  <si>
    <t>9002010002563</t>
  </si>
  <si>
    <t>LOCTITE 4850</t>
  </si>
  <si>
    <t>Rugalmas közepes viszkozitású pillanatragasztó</t>
  </si>
  <si>
    <t>5 g</t>
  </si>
  <si>
    <t>4100630352978</t>
  </si>
  <si>
    <t>5010266009049</t>
  </si>
  <si>
    <t>Két komponensű, hibrid epoxy-pillanatragasztó, keverőszár nélkül</t>
  </si>
  <si>
    <t>50 g</t>
  </si>
  <si>
    <t>LOCTITE HY 4080 GY</t>
  </si>
  <si>
    <t>Két komponensú, szürke színű, nagy szilárdságú, réskitöltő, magas UV állóságú, rugalmas hibridragasztó. Külön keverőszár: 1826921</t>
  </si>
  <si>
    <t>LOCTITE HY 4070</t>
  </si>
  <si>
    <t>Két komponensú, áttetsző, nagy szilárdságú, réskitöltő, hibridragasztó. A csomagolás tartalmaz 4 db keverőszárat. Tartalék keverőszár IDH-ja: 1453183</t>
  </si>
  <si>
    <t>11 g</t>
  </si>
  <si>
    <t>5.4</t>
  </si>
  <si>
    <t>Fémek felületkezelése</t>
  </si>
  <si>
    <t>LOCTITE SF 7503</t>
  </si>
  <si>
    <t>Rozsdaátalakító emulzió, szürkés -&gt; fekete</t>
  </si>
  <si>
    <t>12 ml</t>
  </si>
  <si>
    <t>3255460156041</t>
  </si>
  <si>
    <t>LOCTITE SF 7505</t>
  </si>
  <si>
    <t>Rozsdaátalakító emulzió, fehér -&gt; fekete</t>
  </si>
  <si>
    <t>9002010146083</t>
  </si>
  <si>
    <t>9002010152145</t>
  </si>
  <si>
    <t>158.18T</t>
  </si>
  <si>
    <t>TEROSON VR 4600</t>
  </si>
  <si>
    <t>Cinkspray, ponthegeszthető</t>
  </si>
  <si>
    <t>4002872158182</t>
  </si>
  <si>
    <t>Tisztítás és előkészítés</t>
  </si>
  <si>
    <t>169.19Q</t>
  </si>
  <si>
    <t>6.1</t>
  </si>
  <si>
    <t>Ragasztás előtt</t>
  </si>
  <si>
    <t>TEROSON VR 10</t>
  </si>
  <si>
    <t>Tisztító, hígító, ragasztások előkészítéséhez</t>
  </si>
  <si>
    <t>0,7 kg, 1 liter</t>
  </si>
  <si>
    <t>141.14R</t>
  </si>
  <si>
    <t>TEROSON PU 8550</t>
  </si>
  <si>
    <t>Tisztító, isopropanol, ragasztások előkészítéséhez</t>
  </si>
  <si>
    <t>4002872141146</t>
  </si>
  <si>
    <t>LOCTITE SF 7061</t>
  </si>
  <si>
    <t>Tisztító, zsírtalanító spray fémekhez</t>
  </si>
  <si>
    <t>LOCTITE SF 7063</t>
  </si>
  <si>
    <t>Tisztító, zsírtalanító spray műanyagbarát</t>
  </si>
  <si>
    <t>5010266254241</t>
  </si>
  <si>
    <t>5010266247830</t>
  </si>
  <si>
    <t>LOCTITE SF 7070</t>
  </si>
  <si>
    <t>Tisztító, zsírtalanító spray szilikoneltávolító</t>
  </si>
  <si>
    <t>5390331266592</t>
  </si>
  <si>
    <t>6.2</t>
  </si>
  <si>
    <t>Alkatrészek tisztítása</t>
  </si>
  <si>
    <t>LOCTITE SF 7100</t>
  </si>
  <si>
    <t>Szivárgásjelző spray, gázokhoz, 60°C-ig</t>
  </si>
  <si>
    <t>5010266282244</t>
  </si>
  <si>
    <t>LOCTITE SF 7039</t>
  </si>
  <si>
    <t>Kontakt tisztító, vízkiszorító, fagyasztó spray</t>
  </si>
  <si>
    <t>5010266265261</t>
  </si>
  <si>
    <t>LOCTITE SF 7200</t>
  </si>
  <si>
    <t>Tömítés-, ragasztás- és gyenge festék eltávolító spray</t>
  </si>
  <si>
    <t>5010266310343</t>
  </si>
  <si>
    <t>LOCTITE SF 7840</t>
  </si>
  <si>
    <t>Tisztító és zsírtalanító, biológiailag lebomló, vízbázisú, pH 10</t>
  </si>
  <si>
    <t>750 ml</t>
  </si>
  <si>
    <t>9002010000736</t>
  </si>
  <si>
    <t>9002010000743</t>
  </si>
  <si>
    <t>20,4 kg, 20 liter</t>
  </si>
  <si>
    <t>9002010000750</t>
  </si>
  <si>
    <t>LOCTITE SF 7023</t>
  </si>
  <si>
    <t>Fojtószelep és karburátor tisztító spray</t>
  </si>
  <si>
    <t>150.61W</t>
  </si>
  <si>
    <t>VARIAC Brake Clean</t>
  </si>
  <si>
    <t>Féktisztító, zsírtalanító spray (régi cikkszám:171.02P)</t>
  </si>
  <si>
    <t>4002872150612</t>
  </si>
  <si>
    <t>BONDERITE C-MC 12300</t>
  </si>
  <si>
    <t>Gép- és padlótisztító koncentrátum, 30..500 g/liter, pH 9</t>
  </si>
  <si>
    <t>23 kg</t>
  </si>
  <si>
    <t>BONDERITE C-MC 1204</t>
  </si>
  <si>
    <t>Alkatrészmosó koncentrátum, ultrahangoshoz is, 50°C-ig, pH 11.3</t>
  </si>
  <si>
    <t>20,6 kg, 20 liter</t>
  </si>
  <si>
    <t>9002010000392</t>
  </si>
  <si>
    <t>BONDERITE C-MC 352</t>
  </si>
  <si>
    <t>Alkatrészmosó koncentrátum, ultrahangoshoz is, 75°C-ig, pH 11.5</t>
  </si>
  <si>
    <t>23kg, 20 liter</t>
  </si>
  <si>
    <t>9002010000477</t>
  </si>
  <si>
    <t>BONDERITE C-MC 118</t>
  </si>
  <si>
    <t>Alkatrészmosó koncentrátum, magas nyomásúhoz, pH 10.1</t>
  </si>
  <si>
    <t>21,4 kg, 20 liter</t>
  </si>
  <si>
    <t>9002010000491</t>
  </si>
  <si>
    <t>BONDERITE C-NE 5088</t>
  </si>
  <si>
    <t>Hűtőtisztító, zsírtalanító-passziváló fémekhez, 50..80°C, pH 8.6, 5..30 g/lit</t>
  </si>
  <si>
    <t>BG</t>
  </si>
  <si>
    <t>BONDERITE C-MC 12</t>
  </si>
  <si>
    <t>Motorok, gépalkatrészek nagynyomású és hidegtisztításához, pH 9,1</t>
  </si>
  <si>
    <t>BONDERITE S-ST 6776 LO</t>
  </si>
  <si>
    <t>Festék eltávolító gél</t>
  </si>
  <si>
    <t>BONDERITE C-MC 3000</t>
  </si>
  <si>
    <t>Járműtisztító koncentrátum, habzó, pH 12</t>
  </si>
  <si>
    <t>BONDERITE C-MC 20100</t>
  </si>
  <si>
    <t>Padlótisztító koncentrátum, habzásgátolt, gépekhez is, pH 8.7</t>
  </si>
  <si>
    <t>9002010000552</t>
  </si>
  <si>
    <t>BONDERITE C-MC 80</t>
  </si>
  <si>
    <t>Padlótisztító koncentrátum, kézi felmosáshoz, pH 12.2</t>
  </si>
  <si>
    <t>23,2 kg, 20 liter</t>
  </si>
  <si>
    <t>9002010000590</t>
  </si>
  <si>
    <t>LOCTITE SF 7085</t>
  </si>
  <si>
    <t>Tisztítóhab spray, kárpithoz, műanyaghoz festett felületekhez</t>
  </si>
  <si>
    <t>4100630297521</t>
  </si>
  <si>
    <t>Szélvédő- és keményfelület tisztító folyadék</t>
  </si>
  <si>
    <t>1 kg, 1 liter</t>
  </si>
  <si>
    <t>4002872011791</t>
  </si>
  <si>
    <t>6.3</t>
  </si>
  <si>
    <t>TEROSON BOND GLASS CLEANER</t>
  </si>
  <si>
    <t>147.41Y</t>
  </si>
  <si>
    <t>TEROSON VR 105</t>
  </si>
  <si>
    <t>Ionizáló tisztítóhab spray, kemény felületekhez, szélvédőhöz</t>
  </si>
  <si>
    <t>5010266004938</t>
  </si>
  <si>
    <t>163.48V</t>
  </si>
  <si>
    <t>TEROSON VR 120</t>
  </si>
  <si>
    <t>Műszerfal- és műanyag ápoló-védő spray</t>
  </si>
  <si>
    <t>5010266004648</t>
  </si>
  <si>
    <t>TEROSON VR 200</t>
  </si>
  <si>
    <t>Klímafertőtlenítő folyadék, ultrahangos géphez is, menta illatú</t>
  </si>
  <si>
    <t>4002872012781</t>
  </si>
  <si>
    <t>4002872013436</t>
  </si>
  <si>
    <t>Kéztisztítás</t>
  </si>
  <si>
    <t>LOCTITE SF 7850</t>
  </si>
  <si>
    <t>Kéztisztító, kézápoló, habköves, narancsos, víz nélkül használható</t>
  </si>
  <si>
    <t>9002010002266</t>
  </si>
  <si>
    <t>3 liter</t>
  </si>
  <si>
    <t>LOCTITE SF 7852</t>
  </si>
  <si>
    <t>Kéz- és alkatrész tisztító kendő, narancsos</t>
  </si>
  <si>
    <t>70 db x 20 x 30 cm</t>
  </si>
  <si>
    <t>4058093008799</t>
  </si>
  <si>
    <t>TEROSON VR 320</t>
  </si>
  <si>
    <t>Kéztisztító, fareszelékkel, olaj- és zsíreltávolító</t>
  </si>
  <si>
    <t>141.45B</t>
  </si>
  <si>
    <t>2 kg</t>
  </si>
  <si>
    <t>4002872014242</t>
  </si>
  <si>
    <t>167.40W</t>
  </si>
  <si>
    <t>8,5 kg</t>
  </si>
  <si>
    <t>4002872014235</t>
  </si>
  <si>
    <t>6.4</t>
  </si>
  <si>
    <t>Primerek és aktivátorok</t>
  </si>
  <si>
    <t>LOCTITE SF 770</t>
  </si>
  <si>
    <t>Tapadás-elősegítő primer pillanatragasztáshoz PE és PP-hez</t>
  </si>
  <si>
    <t>4100630000169</t>
  </si>
  <si>
    <t>LOCTITE SF 7239</t>
  </si>
  <si>
    <t>4 ml</t>
  </si>
  <si>
    <t>5390331348731</t>
  </si>
  <si>
    <t>LOCTITE SF 7240</t>
  </si>
  <si>
    <t>Aktivátor anaerob ragasztókhoz, oldószermentes</t>
  </si>
  <si>
    <t>90 ml</t>
  </si>
  <si>
    <t>5010266348827</t>
  </si>
  <si>
    <t>LOCTITE SF 7649</t>
  </si>
  <si>
    <t>Aktivátor (N) spray anaerob termékekhez</t>
  </si>
  <si>
    <t>LOCTITE SF 7457</t>
  </si>
  <si>
    <t>Aktivátor spray pillanatragasztókhoz</t>
  </si>
  <si>
    <t>5010266294377</t>
  </si>
  <si>
    <t>TEROSON PU 8519 P</t>
  </si>
  <si>
    <t>Primer-aktivátor szélvédőragasztáshoz</t>
  </si>
  <si>
    <t>4002872010916</t>
  </si>
  <si>
    <t xml:space="preserve">TEROSON BOND ALL-IN-ONE </t>
  </si>
  <si>
    <t>4002872013030</t>
  </si>
  <si>
    <t>4033267223383</t>
  </si>
  <si>
    <t>Primer szélvédőragasztáshoz</t>
  </si>
  <si>
    <t>4002872148442</t>
  </si>
  <si>
    <t>TEROSON BOND BLACK PRIMER</t>
  </si>
  <si>
    <t>TEROSON SB 450</t>
  </si>
  <si>
    <t xml:space="preserve">Tapadásjavító, tisztító, PU és MS ragasztókhoz műanyagon </t>
  </si>
  <si>
    <t>4002872012460</t>
  </si>
  <si>
    <t>Eszközök és tartozékok</t>
  </si>
  <si>
    <t>173.11R</t>
  </si>
  <si>
    <t>7.1</t>
  </si>
  <si>
    <t>Eszközök</t>
  </si>
  <si>
    <t>TEROSON ET Gun Powerline</t>
  </si>
  <si>
    <t>Pneumatikus kartuskinyomó pisztoly, III generációs tömítőzéshez</t>
  </si>
  <si>
    <t>PC</t>
  </si>
  <si>
    <t>4002872173116</t>
  </si>
  <si>
    <t>195.51B</t>
  </si>
  <si>
    <t>TEROSON ET Gun Multipress</t>
  </si>
  <si>
    <t>Pneumatikus kartuskinyomó és szórópisztoly</t>
  </si>
  <si>
    <t>4002872195514</t>
  </si>
  <si>
    <t>177.94R</t>
  </si>
  <si>
    <t>TEROSON ET Foil Air Gun</t>
  </si>
  <si>
    <t>Pneumatikus kinyomópisztoly fóliás termékekhez</t>
  </si>
  <si>
    <t>4002872177947</t>
  </si>
  <si>
    <t>117.03W</t>
  </si>
  <si>
    <t>TEROSON ET Foil Hand Gun</t>
  </si>
  <si>
    <t>Kézi kinyomópisztoly fóliás termékekhez</t>
  </si>
  <si>
    <t>4002872117035</t>
  </si>
  <si>
    <t xml:space="preserve">TEROSON ET Battery Dispenser 20V </t>
  </si>
  <si>
    <t>Akkumulátoros kartuskinyomó pisztoly 600 ml-hez</t>
  </si>
  <si>
    <t>167.65Y</t>
  </si>
  <si>
    <t>TEROSON ET Staku Gun</t>
  </si>
  <si>
    <t>Kézi kartuskinyomó pisztoly</t>
  </si>
  <si>
    <t>4002872167658</t>
  </si>
  <si>
    <t>117.16K</t>
  </si>
  <si>
    <t>TEROSON ET Handgun Twin</t>
  </si>
  <si>
    <t>Kézi adagolópisztoly, 1:1, 50 ml-es 2 komponensűekhez</t>
  </si>
  <si>
    <t>4002872117165</t>
  </si>
  <si>
    <t>TEROSON ET UBC Multi Gun</t>
  </si>
  <si>
    <t>Alvázvédő pisztoly, zárt rendszerű, állítható szórásképű</t>
  </si>
  <si>
    <t>4002872012200</t>
  </si>
  <si>
    <t>TEROSON ET UBC Gun</t>
  </si>
  <si>
    <t>Alvázvédő pisztoly, állítható szórásképű</t>
  </si>
  <si>
    <t>4002872012194</t>
  </si>
  <si>
    <t>TEROSON ET CC Cup Gun</t>
  </si>
  <si>
    <t>Tartályos üregvédő pisztoly, 2 szondával</t>
  </si>
  <si>
    <t>4002872012217</t>
  </si>
  <si>
    <t>131.17H</t>
  </si>
  <si>
    <t>TEROSON ET Heating Box</t>
  </si>
  <si>
    <t xml:space="preserve">Kartus előmelegítő, kétlyukú </t>
  </si>
  <si>
    <t>4002872131178</t>
  </si>
  <si>
    <t>TEROSON ET Airco Machine</t>
  </si>
  <si>
    <t>Klímafertőtlenítő gép, ultrahangos elpárologtató</t>
  </si>
  <si>
    <t>157.14F</t>
  </si>
  <si>
    <t>TEROSON ET Hand Clean dispanser</t>
  </si>
  <si>
    <t>Fali adagoló Teroson VR 320 kéztisztítóhoz</t>
  </si>
  <si>
    <t>4002872157147</t>
  </si>
  <si>
    <t>LOCTITE EQ Wall Bracket</t>
  </si>
  <si>
    <t>Fali tartó Loctite SF 7850 3 liter kéztisztítóhoz</t>
  </si>
  <si>
    <t>5010266979038</t>
  </si>
  <si>
    <t>100.32E</t>
  </si>
  <si>
    <t>TEROSON ET Pump Spray</t>
  </si>
  <si>
    <t>Pumpás szóróflakon, 1 literes</t>
  </si>
  <si>
    <t>4002872100327</t>
  </si>
  <si>
    <t>TEROSON ET Multicut</t>
  </si>
  <si>
    <t>Szélvédő kivágó készülék, zsinóros</t>
  </si>
  <si>
    <t>TEROSON BOND EASY CUT</t>
  </si>
  <si>
    <t>7.2</t>
  </si>
  <si>
    <t>Tartozékok</t>
  </si>
  <si>
    <t>TEROSON ET Removal Cord</t>
  </si>
  <si>
    <t>Zsinór szélvédőkivágó készülékhez</t>
  </si>
  <si>
    <t>65 m</t>
  </si>
  <si>
    <t>TEROSON ET 191</t>
  </si>
  <si>
    <t>Polírszivacs, tépőzáras, kemény, fehér</t>
  </si>
  <si>
    <t>Ø 150 mm</t>
  </si>
  <si>
    <t>4002872012958</t>
  </si>
  <si>
    <t>TEROSON ET 192</t>
  </si>
  <si>
    <t>Polírszivacs, tépőzáras, közep-kemény, sárga</t>
  </si>
  <si>
    <t>4002872012972</t>
  </si>
  <si>
    <t>TEROSON ET 193</t>
  </si>
  <si>
    <t>Polírszivacs, tépőzáras, puha, fekete</t>
  </si>
  <si>
    <t>4002872012996</t>
  </si>
  <si>
    <t xml:space="preserve">TEROSON ET 194 </t>
  </si>
  <si>
    <t>Gyapjúkorong, tépőzáras</t>
  </si>
  <si>
    <t>Ø 200 mm</t>
  </si>
  <si>
    <t>4002872013016</t>
  </si>
  <si>
    <t>TEROSON ET 195</t>
  </si>
  <si>
    <t>Polírkendő, mikroszálas, kék</t>
  </si>
  <si>
    <t>40 x 40 cm</t>
  </si>
  <si>
    <t>4002872013900</t>
  </si>
  <si>
    <t>TEROSON ET inspect mirror</t>
  </si>
  <si>
    <t>Ellenőrző tükör</t>
  </si>
  <si>
    <t>925.08C</t>
  </si>
  <si>
    <t>TEROSON ET Standard Nozzle</t>
  </si>
  <si>
    <t>Kerek adagolócsőr, fém kartusokhoz, fehér</t>
  </si>
  <si>
    <t>925.01V</t>
  </si>
  <si>
    <t>TEROSON ET Door Edge Nozzle</t>
  </si>
  <si>
    <t>Pillangó adagolócsőr, méretre vágható, ajtóélekhez</t>
  </si>
  <si>
    <t>7798063666044</t>
  </si>
  <si>
    <t>925.86M</t>
  </si>
  <si>
    <t>TEROSON ET Squer nozzle</t>
  </si>
  <si>
    <t>Lapos adagolócsőr, 28 x 4 mm</t>
  </si>
  <si>
    <t>TEROSON ET Spray Nozzle Set</t>
  </si>
  <si>
    <t>Szórható varrattömítőhöz 12 csőrpár és 4 kerekcsőr</t>
  </si>
  <si>
    <t>12+4 db / csomag</t>
  </si>
  <si>
    <t>174.28T</t>
  </si>
  <si>
    <t>TEROSON ET Flatstr Nozzle</t>
  </si>
  <si>
    <t>Flatstream csőr, 10-30 mm-es ráncolt tömítésekhez</t>
  </si>
  <si>
    <t>4002872010985</t>
  </si>
  <si>
    <t>174.38E</t>
  </si>
  <si>
    <t>TEROSON ET Widestr Nozzle</t>
  </si>
  <si>
    <t>Widestream csőr, 10-100 mm-es ráncolt tömítésekhez</t>
  </si>
  <si>
    <t>4002872010992</t>
  </si>
  <si>
    <t>TEROSON ET flex hose compl</t>
  </si>
  <si>
    <t>Flexibilis cső- és betét tömítőzéshez</t>
  </si>
  <si>
    <t>4002872012071</t>
  </si>
  <si>
    <t>TEROSON ET flex hose inliner</t>
  </si>
  <si>
    <t>Flexibilis csőbetét, cseredarab</t>
  </si>
  <si>
    <t>TEROSON ET distancer</t>
  </si>
  <si>
    <t>Távtartó, vezető tömítőzéshez</t>
  </si>
  <si>
    <t>4002872012026</t>
  </si>
  <si>
    <t>LOCTITE EQ Conv Kit Dual</t>
  </si>
  <si>
    <t>Átalakító+dugattyú 50 ml-es termékhez 310 ml-es foglalatba, csomag</t>
  </si>
  <si>
    <t>10 db / csomag</t>
  </si>
  <si>
    <t>8410642215250</t>
  </si>
  <si>
    <t>LOCTITE EQ Stat Mix 2.5</t>
  </si>
  <si>
    <t>Keverőszár 1:10, Ø2,5 mm-es, Loctite 3090-hez</t>
  </si>
  <si>
    <t>LOCTITE EQ Stat Mix 3.2</t>
  </si>
  <si>
    <t>Keverőszár 1:1, Ø3,2 mm, Loctite 4090-hez</t>
  </si>
  <si>
    <t>LOCTITE EQ Stat Mix 3.3</t>
  </si>
  <si>
    <t>Keverőszár 1:1, Loctite 4092-höz</t>
  </si>
  <si>
    <t>117.55C</t>
  </si>
  <si>
    <t>TEROSON ET Quad Mix Small</t>
  </si>
  <si>
    <t>Keverőszár, 9225 v. 6700-hoz, 50 ml-es 2K-hoz, csomagra</t>
  </si>
  <si>
    <t>12 db / csomag</t>
  </si>
  <si>
    <t>4002872117554</t>
  </si>
  <si>
    <t>172.10G</t>
  </si>
  <si>
    <t>TEROSON ET Quad Mix Big</t>
  </si>
  <si>
    <t>Keverőszár, 5055, 5010, 1401 2K-hoz, csomagra</t>
  </si>
  <si>
    <t>4002872172102</t>
  </si>
  <si>
    <t>TEROSON ET Regulator Mltp</t>
  </si>
  <si>
    <t>Szelep Teroson Multipress pisztolyhoz</t>
  </si>
  <si>
    <t>TEROSON ET CC Hook Probe</t>
  </si>
  <si>
    <t>Szonda üregvédő pisztolyhoz, 80 cm, horgas, egy irányba porlasztó</t>
  </si>
  <si>
    <t>4002872012392</t>
  </si>
  <si>
    <t>TEROSON ET CC Nylon Probe</t>
  </si>
  <si>
    <t>Szonda üregvédő pisztolyhoz, 150 cm, flexibilis, több irányba szóró</t>
  </si>
  <si>
    <t>4002872012385</t>
  </si>
  <si>
    <t>172.98C</t>
  </si>
  <si>
    <t>TEROSON ET Plastic Rep Mesh</t>
  </si>
  <si>
    <t>Üvegszálháló műanyagjavításhoz</t>
  </si>
  <si>
    <t>1 m x 10 cm</t>
  </si>
  <si>
    <t>941.41C</t>
  </si>
  <si>
    <t>TEROSON ET Brush</t>
  </si>
  <si>
    <t>Merev szálú tömítőzős ecset</t>
  </si>
  <si>
    <t>4002872011692</t>
  </si>
  <si>
    <t>865.66T</t>
  </si>
  <si>
    <t>TEROSON ET CR Opener</t>
  </si>
  <si>
    <t>Kartusbontó</t>
  </si>
  <si>
    <t>140.64M</t>
  </si>
  <si>
    <t>TEROSON ET Primer Applicator</t>
  </si>
  <si>
    <t>Pamacs, primerek aktivátorok felhordására</t>
  </si>
  <si>
    <t>25 db / doboz</t>
  </si>
  <si>
    <t>4002872140644</t>
  </si>
  <si>
    <t>Pamacs, primerek, aktivátorok felhordására, flakonra tehető</t>
  </si>
  <si>
    <t>4002872013597</t>
  </si>
  <si>
    <t>ZEPK23</t>
  </si>
  <si>
    <t>TEROSON ET Glass scrap tool</t>
  </si>
  <si>
    <t>Visszavágó nyél, 40 mm-es pengéhez</t>
  </si>
  <si>
    <t>4250277804740</t>
  </si>
  <si>
    <t>TEROSON ET Glass scrap blade</t>
  </si>
  <si>
    <t>Visszavágó penge, 40 mm</t>
  </si>
  <si>
    <t>100 penge / doboz</t>
  </si>
  <si>
    <t>ZEPK22</t>
  </si>
  <si>
    <t>TEROSON ET Glass Chisel</t>
  </si>
  <si>
    <t>Visszavágó penge, 13 mm</t>
  </si>
  <si>
    <t>10 penge / doboz</t>
  </si>
  <si>
    <t>Visszavágó penge, 16 mm</t>
  </si>
  <si>
    <t>4250277805662</t>
  </si>
  <si>
    <t>Visszavágó penge, 20 mm</t>
  </si>
  <si>
    <t>ZEPK05</t>
  </si>
  <si>
    <t>TEROSON ET Glass Overarm Supp</t>
  </si>
  <si>
    <t>Belső huzaltámaszték, szélvédőkivágáshoz</t>
  </si>
  <si>
    <t>4250277805198</t>
  </si>
  <si>
    <t>ZEPK06</t>
  </si>
  <si>
    <t>TEROSON ET Glass Wire Holder</t>
  </si>
  <si>
    <t>Önzáró T huzalbefogó pár, szélvédőkivágáshoz</t>
  </si>
  <si>
    <t>pár</t>
  </si>
  <si>
    <t>4250277805259</t>
  </si>
  <si>
    <t>ZEPK02</t>
  </si>
  <si>
    <t>TEROSON ET Twisted wire</t>
  </si>
  <si>
    <t>Vágóhuzal, arany, sodrott</t>
  </si>
  <si>
    <t>22,5 m</t>
  </si>
  <si>
    <t>4250277805396</t>
  </si>
  <si>
    <t>TEROSON ET 20 BF SPREADER</t>
  </si>
  <si>
    <t>Spatula</t>
  </si>
  <si>
    <t>10/cs</t>
  </si>
  <si>
    <t>Csomagolás típusa</t>
  </si>
  <si>
    <t>Csoport/Technológia</t>
  </si>
  <si>
    <t>Szín</t>
  </si>
  <si>
    <t>Kód</t>
  </si>
  <si>
    <t>Harmonikás flakon</t>
  </si>
  <si>
    <t>AA</t>
  </si>
  <si>
    <t>Akril</t>
  </si>
  <si>
    <t>AL</t>
  </si>
  <si>
    <t>Aluminium</t>
  </si>
  <si>
    <t>Spray, Aeroszol</t>
  </si>
  <si>
    <t>BT</t>
  </si>
  <si>
    <t>Bitumen</t>
  </si>
  <si>
    <t>Bézs</t>
  </si>
  <si>
    <t>Bliszter</t>
  </si>
  <si>
    <t>C-AK</t>
  </si>
  <si>
    <t>Tisztítás - alkalikus</t>
  </si>
  <si>
    <t>BK</t>
  </si>
  <si>
    <t xml:space="preserve">Fekete </t>
  </si>
  <si>
    <t>Zsák</t>
  </si>
  <si>
    <t>C-IC</t>
  </si>
  <si>
    <t>Tisztítás - savas</t>
  </si>
  <si>
    <t>BL</t>
  </si>
  <si>
    <t>Kék</t>
  </si>
  <si>
    <t>Flakon</t>
  </si>
  <si>
    <t>C-MC</t>
  </si>
  <si>
    <t>Tisztítás - karbantartás</t>
  </si>
  <si>
    <t>BR</t>
  </si>
  <si>
    <t>Barna</t>
  </si>
  <si>
    <t>Műanyag ill. papír doboz</t>
  </si>
  <si>
    <t>C-NE</t>
  </si>
  <si>
    <t>Tisztítás - neutrális</t>
  </si>
  <si>
    <t>CL</t>
  </si>
  <si>
    <t>Áttetsző</t>
  </si>
  <si>
    <t>Fém doboz, műanyag tégely</t>
  </si>
  <si>
    <t>C-SO</t>
  </si>
  <si>
    <t>Tisztítás - oldószeres</t>
  </si>
  <si>
    <t>CO</t>
  </si>
  <si>
    <t>Réz</t>
  </si>
  <si>
    <t>Kartus</t>
  </si>
  <si>
    <t>EA</t>
  </si>
  <si>
    <t>Epoxi ragasztó Loctite</t>
  </si>
  <si>
    <t>GN</t>
  </si>
  <si>
    <t>Zöld</t>
  </si>
  <si>
    <t>Iker kartus</t>
  </si>
  <si>
    <t>EP</t>
  </si>
  <si>
    <t>Epoxi ragasztó Teroson</t>
  </si>
  <si>
    <t>GY</t>
  </si>
  <si>
    <t>Szürke</t>
  </si>
  <si>
    <t>DR</t>
  </si>
  <si>
    <t>Hordó</t>
  </si>
  <si>
    <t>EQ</t>
  </si>
  <si>
    <t>Eszközök Loctite</t>
  </si>
  <si>
    <t>LT</t>
  </si>
  <si>
    <t>Világos</t>
  </si>
  <si>
    <t>Fólia csomagolás</t>
  </si>
  <si>
    <t>ET</t>
  </si>
  <si>
    <t>Eszközök Teroson</t>
  </si>
  <si>
    <t>OC</t>
  </si>
  <si>
    <t>Okker</t>
  </si>
  <si>
    <t>HO</t>
  </si>
  <si>
    <t>Hobbock</t>
  </si>
  <si>
    <t>LB</t>
  </si>
  <si>
    <t>Kenő segédanyag</t>
  </si>
  <si>
    <t>OR</t>
  </si>
  <si>
    <t>Narancs</t>
  </si>
  <si>
    <t>Kanna</t>
  </si>
  <si>
    <t>ME</t>
  </si>
  <si>
    <t>Micro emisszió</t>
  </si>
  <si>
    <t>PR</t>
  </si>
  <si>
    <t>Lila</t>
  </si>
  <si>
    <t>Darab</t>
  </si>
  <si>
    <t>M-NT</t>
  </si>
  <si>
    <t>Fém felületkezelés</t>
  </si>
  <si>
    <t>RD</t>
  </si>
  <si>
    <t>Piros</t>
  </si>
  <si>
    <t>Csomagolt</t>
  </si>
  <si>
    <t>MR</t>
  </si>
  <si>
    <t>Módosított gyanta</t>
  </si>
  <si>
    <t>SV</t>
  </si>
  <si>
    <t>Ezüst</t>
  </si>
  <si>
    <t>Tekercs</t>
  </si>
  <si>
    <t>MS</t>
  </si>
  <si>
    <t>MS Polimer</t>
  </si>
  <si>
    <t>TL</t>
  </si>
  <si>
    <t>Set</t>
  </si>
  <si>
    <t>PU</t>
  </si>
  <si>
    <t>Poliuretán</t>
  </si>
  <si>
    <t>TP</t>
  </si>
  <si>
    <t>Átlátszó</t>
  </si>
  <si>
    <t>Stift</t>
  </si>
  <si>
    <t>RB</t>
  </si>
  <si>
    <t>Gumi</t>
  </si>
  <si>
    <t>WH</t>
  </si>
  <si>
    <t>Fehér</t>
  </si>
  <si>
    <t>Fecskendő</t>
  </si>
  <si>
    <t>SB</t>
  </si>
  <si>
    <t>Oldószer bázisú</t>
  </si>
  <si>
    <t>YL</t>
  </si>
  <si>
    <t xml:space="preserve">Sárga </t>
  </si>
  <si>
    <t>Tubus</t>
  </si>
  <si>
    <t>SE</t>
  </si>
  <si>
    <t>Tömítéskép szalag</t>
  </si>
  <si>
    <t>Tubus alakú flakon</t>
  </si>
  <si>
    <t>SF</t>
  </si>
  <si>
    <t>Felület előkészítés</t>
  </si>
  <si>
    <t>SI</t>
  </si>
  <si>
    <t>Szilikon</t>
  </si>
  <si>
    <t>S-ST</t>
  </si>
  <si>
    <t>Speciális - festékeltávolító</t>
  </si>
  <si>
    <t>UP</t>
  </si>
  <si>
    <t>Telítetlen poliészter</t>
  </si>
  <si>
    <t>VR</t>
  </si>
  <si>
    <t>Egyéb gépjármű javítási segédanyag</t>
  </si>
  <si>
    <t>WT</t>
  </si>
  <si>
    <t>Vízbázisú</t>
  </si>
  <si>
    <t>WX</t>
  </si>
  <si>
    <t>Wax, viasz</t>
  </si>
  <si>
    <t>Szállítási feltételek</t>
  </si>
  <si>
    <t xml:space="preserve">A megrendelt termékek személyes átvétele is lehetséges a Henkel vállalat raktárában a megrendelés beérkezését követő 24 órán belül azzal a feltétellel, hogy a megrendelt termékekből megfelelő mennyiség rendelkezésre áll a raktárban. Személyes átvétel esetén a disztribútor / megrendelő kötelessége ADR engedéllyel rendelkező szállítójármű biztosítása, amennyiben ezt a megrendelt termékek szállítása ezt szükségessé teszi. A Henkel fenntartja magának a jogot, hogy elutasítsa a termékek kiszolgálását, amennyiben a szállítójármű nem felel meg az ilyen termékek szállítására vonatkozó feltételeknek. </t>
  </si>
  <si>
    <t>Az esetlegesen felmerülő szállítással kapcsolatos mennyiségi vagy minőségi reklamációját (pl.: sérült csomagolás, címke hiány) kérjük, hogy a tételes áruátvételnél a sofőrnél található jegyzőkönyv kitöltésével jelezze vagy 24 órán belül az illetékes vevőszolgálatos kollegát írásban tájékoztassa. Ezzel elősegítve a reklamáció minél előbbi rendezését.</t>
  </si>
  <si>
    <t xml:space="preserve">Ha a disztribútor / megrendelő úgy dönt, hogy a termékek szállítását saját közlekedési eszközzel végzi, azt úgy kell tekinteni, hogy az áru átvételekor, berakodáskor ellenőrizte a termékek mennyiségi és minőségi megfelelőségét. </t>
  </si>
  <si>
    <t>Abban az esetben ha valamilyen rejtett hibát észlel a termékek minőségében, a disztribútor / megrendelő a hiba észlelése után azonnal köteles erről a Henkelt írásban tájékoztatni.</t>
  </si>
  <si>
    <t xml:space="preserve">A Henkel fenntartja a termékek árváltoztatásának jogát. Az árak változását megfelelő formátumban (e-mail-ben) 30 nappal az árváltozás hatályba lépése előtt közölni kell az érintettekkel. </t>
  </si>
  <si>
    <t xml:space="preserve">A disztribútornak / megrendelőnek  az árváltozást közlő levél után 30 napja van, hogy észrevételét jelezze. Ellenkező esetben az árváltozásokat elfogadottnak tekintjük.                        </t>
  </si>
  <si>
    <t xml:space="preserve">Abban az esetben, ha a disztribútor / megrendelő olyan termékeket vásárol, amelyek nem szerepelnek az érvényes nagykereskedelmi árlistában, akkor  ajánlatot kell kérni előzetesen a termékekre. Minden ajánlatkérést egyedileg kezel a Henkel, az értékesítés feltételeit és a kedvezményeket is. </t>
  </si>
  <si>
    <t xml:space="preserve">A disztribútor / megrendelő kötelezettséget vállal arra, hogy határidőn belül eleget tesz pénzügyi kötelezettségeinek, és a számla összegét határidőn belül átutalja a Henkel vállalat számlájára.  </t>
  </si>
  <si>
    <t>A számla kifizetése a rajta szereplő összeg fizetési határidőn belüli Henkel számlára történő átutalással történik. Amennyiben a disztribútor / megrendelő nem utalja az összeget határidőn belül, a Henkel vállalat fenntartja az igényét késedelmi kamat megfizetésére.</t>
  </si>
  <si>
    <t>Henkel fenntartja magának a jogot, hogy leállítja a megrendelt áruk kiszállítását, amennyiben a számlák kifizetése nem történik meg határidőn belül. A Henkel nem vállal anyagi felelősséget azokért a károkért, amelyeket a disztribútor / megrendelő részére okoz azzal, hogy a ki nem fizetett kötelezettségek miatt leállítja a megrendelt termékek kiszállítását.</t>
  </si>
  <si>
    <t>TEROSON BOND 120</t>
  </si>
  <si>
    <t>Szélvédőragasztó, 2 órás, fémkartus</t>
  </si>
  <si>
    <t>Szélvédőragasztó, 2 órás, készlet, 10 ml primerrel</t>
  </si>
  <si>
    <t>Szélvédőragasztó, 2 órás, fólia</t>
  </si>
  <si>
    <t>600ml</t>
  </si>
  <si>
    <t>23 kg, 22 liter</t>
  </si>
  <si>
    <t>TEROSON SB 2188</t>
  </si>
  <si>
    <t>TEROSON SB 2168</t>
  </si>
  <si>
    <t xml:space="preserve">Kontaktragasztó, Oldószer bázisú, kenhető </t>
  </si>
  <si>
    <t>850 g</t>
  </si>
  <si>
    <t>4 kg</t>
  </si>
  <si>
    <r>
      <rPr>
        <b/>
        <sz val="10"/>
        <rFont val="Calibri"/>
        <family val="2"/>
        <charset val="238"/>
        <scheme val="minor"/>
      </rPr>
      <t>A megrendelést e-mailben vagy eShop-on (eshop.henkel-adhesives.com) kell elküldeni.</t>
    </r>
    <r>
      <rPr>
        <sz val="10"/>
        <rFont val="Calibri"/>
        <family val="2"/>
        <charset val="238"/>
        <scheme val="minor"/>
      </rPr>
      <t xml:space="preserve"> A Henkel a termékeket kizárólag írásban történő megrendelés alapján szállítja le a disztribútor / megrendelő részére. A megrendelést alá kell írnia a disztribútor / megrendelő olyan jogilag meghatározott képviselőjének, aki a belső vállalati szabályok által felhatalmazott a megrendelések, záradékok aláírására. </t>
    </r>
  </si>
  <si>
    <r>
      <t xml:space="preserve">A termékeket kartondoboznyi, vagy más szállítási egység (raklap) szerinti volumenben, 1 darabnál nagyobb mennyiségben kell megrendelni. A rendelhető termékek szállítási egységét tartalmazó lista rendelkezésre áll, és azt a disztribútor / megrendelő megkapta. </t>
    </r>
    <r>
      <rPr>
        <b/>
        <sz val="10"/>
        <color rgb="FFFF0000"/>
        <rFont val="Calibri"/>
        <family val="2"/>
        <charset val="238"/>
        <scheme val="minor"/>
      </rPr>
      <t>Karton egység megbontása nem támogtott.</t>
    </r>
  </si>
  <si>
    <r>
      <t>A Henkel a termékeket a megrendelés beérkezését</t>
    </r>
    <r>
      <rPr>
        <b/>
        <sz val="10"/>
        <color rgb="FFFF0000"/>
        <rFont val="Calibri"/>
        <family val="2"/>
        <charset val="238"/>
        <scheme val="minor"/>
      </rPr>
      <t xml:space="preserve"> követő 72 órán belül</t>
    </r>
    <r>
      <rPr>
        <sz val="10"/>
        <rFont val="Calibri"/>
        <family val="2"/>
        <charset val="238"/>
        <scheme val="minor"/>
      </rPr>
      <t xml:space="preserve"> kiszállítja a megrendelő részére, amennyiben azok a szükséges mennyiségben a raktárában rendelkezésre állnak. </t>
    </r>
    <r>
      <rPr>
        <b/>
        <sz val="10"/>
        <rFont val="Calibri"/>
        <family val="2"/>
        <charset val="238"/>
        <scheme val="minor"/>
      </rPr>
      <t>(Pl. Hétfőn 10:00-ig beérkező rendelést szerdán kerül kiszállításra.)</t>
    </r>
    <r>
      <rPr>
        <sz val="10"/>
        <rFont val="Calibri"/>
        <family val="2"/>
        <charset val="238"/>
        <scheme val="minor"/>
      </rPr>
      <t xml:space="preserve">Abban az esetben, amennyiben a raktárban nem áll rendelkezésre elegendő mennyiségű termék, a Henkel tájékoztatja a disztribútort / megrendelőt a hiányzó termékek várható szállítási idejéről. 
</t>
    </r>
  </si>
  <si>
    <t>400 g</t>
  </si>
  <si>
    <t>VARIAC UBC</t>
  </si>
  <si>
    <t xml:space="preserve">LOCTITE HY 4090 </t>
  </si>
  <si>
    <t>Érvényes: 2024.04.01-től</t>
  </si>
  <si>
    <r>
      <t>Védőbevonat spray, CO2</t>
    </r>
    <r>
      <rPr>
        <b/>
        <sz val="10"/>
        <color theme="1"/>
        <rFont val="Arial"/>
        <family val="2"/>
      </rPr>
      <t xml:space="preserve"> hegesztőhöz, kerámia tartalmú, fehér</t>
    </r>
  </si>
  <si>
    <r>
      <t>O-Ring Szett, 406 pill.rag. NÉLKÜL Ø</t>
    </r>
    <r>
      <rPr>
        <b/>
        <sz val="9"/>
        <color theme="1"/>
        <rFont val="Arial"/>
        <family val="2"/>
      </rPr>
      <t>:</t>
    </r>
    <r>
      <rPr>
        <b/>
        <sz val="10"/>
        <color theme="1"/>
        <rFont val="Arial"/>
        <family val="2"/>
      </rPr>
      <t>1.6, 2.4, 3, 5.7, 8.4 mm</t>
    </r>
  </si>
  <si>
    <r>
      <t>MoS2</t>
    </r>
    <r>
      <rPr>
        <b/>
        <sz val="10"/>
        <color theme="1"/>
        <rFont val="Arial"/>
        <family val="2"/>
      </rPr>
      <t xml:space="preserve"> tartalmú szárazkenőanyag spray</t>
    </r>
  </si>
  <si>
    <t>Ft/€</t>
  </si>
  <si>
    <t>Kartonos nettó listaár 
[Ft/db]</t>
  </si>
  <si>
    <t>Darabos nettó listaár
 [Ft/db]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</si>
</sst>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\ \cs"/>
    <numFmt numFmtId="166" formatCode="_-* #,##0\ _B_F_-;\-* #,##0\ _B_F_-;_-* &quot;-&quot;\ _B_F_-;_-@_-"/>
    <numFmt numFmtId="167" formatCode="_-* #,##0.00\ [$€-1]_-;\-* #,##0.00\ [$€-1]_-;_-* &quot;-&quot;??\ [$€-1]_-;_-@_-"/>
    <numFmt numFmtId="168" formatCode="#,##0.00\ [$€-1]"/>
    <numFmt numFmtId="169" formatCode="#,##0\ &quot;Ft&quot;"/>
  </numFmts>
  <fonts count="4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0"/>
      <name val="MS Sáns Serif"/>
      <charset val="238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b/>
      <sz val="10"/>
      <color theme="1"/>
      <name val="Arial"/>
      <family val="2"/>
    </font>
    <font>
      <b/>
      <sz val="10"/>
      <color indexed="9"/>
      <name val="Arial"/>
      <family val="2"/>
      <charset val="238"/>
    </font>
    <font>
      <sz val="10"/>
      <name val="Times New Roman CE"/>
      <charset val="238"/>
    </font>
    <font>
      <b/>
      <i/>
      <sz val="12"/>
      <color indexed="8"/>
      <name val="Arial"/>
      <family val="2"/>
    </font>
    <font>
      <b/>
      <sz val="10"/>
      <color indexed="8"/>
      <name val="Tahoma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theme="0" tint="-0.249977111117893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color theme="1"/>
      <name val="Arial CE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"/>
      <family val="2"/>
    </font>
    <font>
      <b/>
      <sz val="10"/>
      <color theme="1"/>
      <name val="MS Sáns Serif"/>
      <charset val="238"/>
    </font>
    <font>
      <b/>
      <sz val="10"/>
      <color theme="0" tint="-0.34998626667073579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/>
      <diagonal/>
    </border>
    <border>
      <left/>
      <right/>
      <top/>
      <bottom style="hair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medium">
        <color indexed="64"/>
      </bottom>
      <diagonal/>
    </border>
    <border>
      <left style="hair">
        <color theme="0" tint="-0.14990691854609822"/>
      </left>
      <right style="hair">
        <color theme="0" tint="-0.14990691854609822"/>
      </right>
      <top style="medium">
        <color indexed="64"/>
      </top>
      <bottom style="medium">
        <color indexed="64"/>
      </bottom>
      <diagonal/>
    </border>
    <border>
      <left style="hair">
        <color theme="0" tint="-0.149906918546098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theme="0" tint="-0.149906918546098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54">
    <xf numFmtId="0" fontId="0" fillId="0" borderId="0"/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4" fontId="7" fillId="2" borderId="1" applyNumberFormat="0" applyProtection="0">
      <alignment vertical="center"/>
    </xf>
    <xf numFmtId="4" fontId="12" fillId="2" borderId="1" applyNumberFormat="0" applyProtection="0">
      <alignment vertical="center"/>
    </xf>
    <xf numFmtId="4" fontId="7" fillId="2" borderId="1" applyNumberFormat="0" applyProtection="0">
      <alignment horizontal="left" vertical="center" indent="1"/>
    </xf>
    <xf numFmtId="4" fontId="7" fillId="2" borderId="1" applyNumberFormat="0" applyProtection="0">
      <alignment horizontal="left" vertical="center" indent="1"/>
    </xf>
    <xf numFmtId="0" fontId="13" fillId="3" borderId="1" applyNumberFormat="0" applyProtection="0">
      <alignment horizontal="left" vertical="center" indent="1"/>
    </xf>
    <xf numFmtId="4" fontId="7" fillId="4" borderId="1" applyNumberFormat="0" applyProtection="0">
      <alignment horizontal="right" vertical="center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6" fillId="13" borderId="1" applyNumberFormat="0" applyProtection="0">
      <alignment horizontal="left" vertical="center" indent="1"/>
    </xf>
    <xf numFmtId="4" fontId="7" fillId="14" borderId="2" applyNumberFormat="0" applyProtection="0">
      <alignment horizontal="left" vertical="center" indent="1"/>
    </xf>
    <xf numFmtId="4" fontId="14" fillId="15" borderId="0" applyNumberFormat="0" applyProtection="0">
      <alignment horizontal="left" vertical="center" indent="1"/>
    </xf>
    <xf numFmtId="0" fontId="13" fillId="3" borderId="1" applyNumberFormat="0" applyProtection="0">
      <alignment horizontal="left" vertical="center" indent="1"/>
    </xf>
    <xf numFmtId="4" fontId="15" fillId="14" borderId="1" applyNumberFormat="0" applyProtection="0">
      <alignment horizontal="left" vertical="center" indent="1"/>
    </xf>
    <xf numFmtId="4" fontId="15" fillId="16" borderId="1" applyNumberFormat="0" applyProtection="0">
      <alignment horizontal="left" vertical="center" indent="1"/>
    </xf>
    <xf numFmtId="0" fontId="13" fillId="16" borderId="1" applyNumberFormat="0" applyProtection="0">
      <alignment horizontal="left" vertical="center" indent="1"/>
    </xf>
    <xf numFmtId="0" fontId="13" fillId="16" borderId="1" applyNumberFormat="0" applyProtection="0">
      <alignment horizontal="left" vertical="center" indent="1"/>
    </xf>
    <xf numFmtId="0" fontId="13" fillId="17" borderId="1" applyNumberFormat="0" applyProtection="0">
      <alignment horizontal="left" vertical="center" indent="1"/>
    </xf>
    <xf numFmtId="0" fontId="13" fillId="17" borderId="1" applyNumberFormat="0" applyProtection="0">
      <alignment horizontal="left" vertical="center" indent="1"/>
    </xf>
    <xf numFmtId="0" fontId="13" fillId="18" borderId="1" applyNumberFormat="0" applyProtection="0">
      <alignment horizontal="left" vertical="center" indent="1"/>
    </xf>
    <xf numFmtId="0" fontId="13" fillId="18" borderId="1" applyNumberFormat="0" applyProtection="0">
      <alignment horizontal="left" vertical="center" indent="1"/>
    </xf>
    <xf numFmtId="0" fontId="13" fillId="3" borderId="1" applyNumberFormat="0" applyProtection="0">
      <alignment horizontal="left" vertical="center" indent="1"/>
    </xf>
    <xf numFmtId="0" fontId="13" fillId="3" borderId="1" applyNumberFormat="0" applyProtection="0">
      <alignment horizontal="left" vertical="center" indent="1"/>
    </xf>
    <xf numFmtId="4" fontId="7" fillId="19" borderId="1" applyNumberFormat="0" applyProtection="0">
      <alignment vertical="center"/>
    </xf>
    <xf numFmtId="4" fontId="12" fillId="19" borderId="1" applyNumberFormat="0" applyProtection="0">
      <alignment vertical="center"/>
    </xf>
    <xf numFmtId="4" fontId="7" fillId="19" borderId="1" applyNumberFormat="0" applyProtection="0">
      <alignment horizontal="left" vertical="center" indent="1"/>
    </xf>
    <xf numFmtId="4" fontId="7" fillId="19" borderId="1" applyNumberFormat="0" applyProtection="0">
      <alignment horizontal="left" vertical="center" indent="1"/>
    </xf>
    <xf numFmtId="4" fontId="7" fillId="14" borderId="1" applyNumberFormat="0" applyProtection="0">
      <alignment horizontal="right" vertical="center"/>
    </xf>
    <xf numFmtId="4" fontId="12" fillId="14" borderId="1" applyNumberFormat="0" applyProtection="0">
      <alignment horizontal="right" vertical="center"/>
    </xf>
    <xf numFmtId="0" fontId="13" fillId="3" borderId="1" applyNumberFormat="0" applyProtection="0">
      <alignment horizontal="left" vertical="center" indent="1"/>
    </xf>
    <xf numFmtId="0" fontId="13" fillId="3" borderId="1" applyNumberFormat="0" applyProtection="0">
      <alignment horizontal="left" vertical="center" indent="1"/>
    </xf>
    <xf numFmtId="0" fontId="16" fillId="0" borderId="0"/>
    <xf numFmtId="4" fontId="11" fillId="14" borderId="1" applyNumberFormat="0" applyProtection="0">
      <alignment horizontal="right" vertical="center"/>
    </xf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9" fillId="0" borderId="0"/>
    <xf numFmtId="0" fontId="22" fillId="0" borderId="0"/>
    <xf numFmtId="0" fontId="25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86">
    <xf numFmtId="0" fontId="0" fillId="0" borderId="0" xfId="0"/>
    <xf numFmtId="0" fontId="7" fillId="0" borderId="0" xfId="45" applyFont="1"/>
    <xf numFmtId="0" fontId="19" fillId="0" borderId="0" xfId="45"/>
    <xf numFmtId="0" fontId="20" fillId="0" borderId="0" xfId="45" applyFont="1"/>
    <xf numFmtId="0" fontId="21" fillId="0" borderId="0" xfId="45" applyFont="1"/>
    <xf numFmtId="0" fontId="10" fillId="6" borderId="0" xfId="45" applyFont="1" applyFill="1" applyAlignment="1">
      <alignment horizontal="center" wrapText="1"/>
    </xf>
    <xf numFmtId="0" fontId="10" fillId="6" borderId="0" xfId="45" applyFont="1" applyFill="1"/>
    <xf numFmtId="0" fontId="6" fillId="0" borderId="0" xfId="45" applyFont="1" applyAlignment="1">
      <alignment horizontal="center"/>
    </xf>
    <xf numFmtId="0" fontId="6" fillId="0" borderId="0" xfId="45" applyFont="1" applyAlignment="1">
      <alignment horizontal="center" wrapText="1"/>
    </xf>
    <xf numFmtId="0" fontId="3" fillId="0" borderId="0" xfId="45" applyFont="1"/>
    <xf numFmtId="0" fontId="4" fillId="0" borderId="0" xfId="45" applyFont="1"/>
    <xf numFmtId="0" fontId="5" fillId="0" borderId="0" xfId="45" applyFont="1" applyAlignment="1">
      <alignment horizontal="center" vertical="top" wrapText="1"/>
    </xf>
    <xf numFmtId="0" fontId="7" fillId="0" borderId="0" xfId="45" applyFont="1" applyAlignment="1">
      <alignment wrapText="1"/>
    </xf>
    <xf numFmtId="0" fontId="6" fillId="0" borderId="0" xfId="45" applyFont="1" applyAlignment="1">
      <alignment horizontal="center" vertical="center"/>
    </xf>
    <xf numFmtId="0" fontId="7" fillId="0" borderId="0" xfId="45" applyFont="1" applyAlignment="1">
      <alignment vertical="center"/>
    </xf>
    <xf numFmtId="0" fontId="5" fillId="0" borderId="0" xfId="45" applyFont="1" applyAlignment="1">
      <alignment horizontal="center"/>
    </xf>
    <xf numFmtId="0" fontId="4" fillId="0" borderId="0" xfId="45" applyFont="1" applyAlignment="1">
      <alignment wrapText="1"/>
    </xf>
    <xf numFmtId="0" fontId="10" fillId="0" borderId="0" xfId="45" applyFont="1" applyAlignment="1">
      <alignment horizontal="center" wrapText="1"/>
    </xf>
    <xf numFmtId="0" fontId="10" fillId="0" borderId="0" xfId="45" applyFont="1" applyAlignment="1">
      <alignment horizontal="left" wrapText="1"/>
    </xf>
    <xf numFmtId="0" fontId="24" fillId="21" borderId="0" xfId="43" applyFont="1" applyFill="1" applyAlignment="1">
      <alignment horizontal="center" vertical="center"/>
    </xf>
    <xf numFmtId="0" fontId="28" fillId="21" borderId="0" xfId="45" applyFont="1" applyFill="1"/>
    <xf numFmtId="0" fontId="29" fillId="21" borderId="0" xfId="45" applyFont="1" applyFill="1"/>
    <xf numFmtId="0" fontId="29" fillId="21" borderId="5" xfId="45" applyFont="1" applyFill="1" applyBorder="1" applyAlignment="1">
      <alignment vertical="top" wrapText="1"/>
    </xf>
    <xf numFmtId="0" fontId="32" fillId="21" borderId="5" xfId="45" applyFont="1" applyFill="1" applyBorder="1" applyAlignment="1">
      <alignment vertical="top" wrapText="1"/>
    </xf>
    <xf numFmtId="0" fontId="29" fillId="21" borderId="0" xfId="45" applyFont="1" applyFill="1" applyAlignment="1">
      <alignment vertical="top" wrapText="1"/>
    </xf>
    <xf numFmtId="0" fontId="30" fillId="21" borderId="5" xfId="45" applyFont="1" applyFill="1" applyBorder="1" applyAlignment="1">
      <alignment vertical="top" wrapText="1"/>
    </xf>
    <xf numFmtId="0" fontId="29" fillId="21" borderId="0" xfId="45" applyFont="1" applyFill="1" applyAlignment="1">
      <alignment wrapText="1"/>
    </xf>
    <xf numFmtId="0" fontId="23" fillId="20" borderId="0" xfId="43" applyFont="1" applyFill="1" applyAlignment="1">
      <alignment vertical="center"/>
    </xf>
    <xf numFmtId="0" fontId="23" fillId="20" borderId="0" xfId="43" applyFont="1" applyFill="1" applyAlignment="1">
      <alignment horizontal="right" vertical="center"/>
    </xf>
    <xf numFmtId="0" fontId="23" fillId="20" borderId="0" xfId="43" applyFont="1" applyFill="1" applyAlignment="1">
      <alignment horizontal="center" vertical="center"/>
    </xf>
    <xf numFmtId="0" fontId="33" fillId="20" borderId="0" xfId="43" applyFont="1" applyFill="1" applyAlignment="1">
      <alignment horizontal="center" vertical="center"/>
    </xf>
    <xf numFmtId="0" fontId="23" fillId="21" borderId="0" xfId="43" applyFont="1" applyFill="1" applyAlignment="1">
      <alignment horizontal="center" vertical="center"/>
    </xf>
    <xf numFmtId="0" fontId="35" fillId="20" borderId="0" xfId="43" applyFont="1" applyFill="1" applyAlignment="1">
      <alignment horizontal="center" vertical="center" wrapText="1"/>
    </xf>
    <xf numFmtId="0" fontId="24" fillId="21" borderId="0" xfId="0" applyFont="1" applyFill="1" applyAlignment="1">
      <alignment vertical="center"/>
    </xf>
    <xf numFmtId="0" fontId="24" fillId="20" borderId="0" xfId="43" applyFont="1" applyFill="1" applyAlignment="1">
      <alignment vertical="center"/>
    </xf>
    <xf numFmtId="0" fontId="24" fillId="0" borderId="0" xfId="43" applyFont="1" applyAlignment="1">
      <alignment vertical="center"/>
    </xf>
    <xf numFmtId="0" fontId="24" fillId="20" borderId="0" xfId="0" applyFont="1" applyFill="1" applyAlignment="1">
      <alignment vertical="center"/>
    </xf>
    <xf numFmtId="0" fontId="24" fillId="21" borderId="0" xfId="43" applyFont="1" applyFill="1" applyAlignment="1">
      <alignment vertical="center"/>
    </xf>
    <xf numFmtId="0" fontId="24" fillId="0" borderId="0" xfId="0" applyFont="1" applyAlignment="1">
      <alignment vertical="center"/>
    </xf>
    <xf numFmtId="0" fontId="41" fillId="20" borderId="0" xfId="0" applyFont="1" applyFill="1" applyAlignment="1">
      <alignment vertical="center"/>
    </xf>
    <xf numFmtId="0" fontId="24" fillId="21" borderId="0" xfId="43" applyFont="1" applyFill="1" applyAlignment="1">
      <alignment horizontal="right" vertical="center"/>
    </xf>
    <xf numFmtId="0" fontId="24" fillId="21" borderId="6" xfId="0" applyFont="1" applyFill="1" applyBorder="1" applyAlignment="1">
      <alignment horizontal="center" vertical="center"/>
    </xf>
    <xf numFmtId="16" fontId="24" fillId="21" borderId="6" xfId="0" quotePrefix="1" applyNumberFormat="1" applyFont="1" applyFill="1" applyBorder="1" applyAlignment="1">
      <alignment horizontal="right" vertical="center"/>
    </xf>
    <xf numFmtId="0" fontId="24" fillId="21" borderId="6" xfId="0" applyFont="1" applyFill="1" applyBorder="1" applyAlignment="1">
      <alignment horizontal="left" vertical="center"/>
    </xf>
    <xf numFmtId="3" fontId="24" fillId="21" borderId="6" xfId="0" applyNumberFormat="1" applyFont="1" applyFill="1" applyBorder="1" applyAlignment="1">
      <alignment horizontal="center" vertical="center"/>
    </xf>
    <xf numFmtId="1" fontId="24" fillId="21" borderId="6" xfId="0" applyNumberFormat="1" applyFont="1" applyFill="1" applyBorder="1" applyAlignment="1">
      <alignment horizontal="center" vertical="center"/>
    </xf>
    <xf numFmtId="0" fontId="38" fillId="21" borderId="6" xfId="43" applyFont="1" applyFill="1" applyBorder="1" applyAlignment="1">
      <alignment horizontal="left" vertical="center"/>
    </xf>
    <xf numFmtId="0" fontId="24" fillId="21" borderId="6" xfId="43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" fontId="24" fillId="0" borderId="6" xfId="0" quotePrefix="1" applyNumberFormat="1" applyFont="1" applyBorder="1" applyAlignment="1">
      <alignment horizontal="right" vertical="center"/>
    </xf>
    <xf numFmtId="0" fontId="24" fillId="0" borderId="6" xfId="43" applyFont="1" applyBorder="1" applyAlignment="1">
      <alignment horizontal="center" vertical="center"/>
    </xf>
    <xf numFmtId="0" fontId="38" fillId="0" borderId="6" xfId="43" applyFont="1" applyBorder="1" applyAlignment="1">
      <alignment horizontal="left" vertical="center"/>
    </xf>
    <xf numFmtId="3" fontId="24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0" fontId="24" fillId="20" borderId="6" xfId="43" applyFont="1" applyFill="1" applyBorder="1" applyAlignment="1">
      <alignment horizontal="center" vertical="center"/>
    </xf>
    <xf numFmtId="0" fontId="24" fillId="20" borderId="6" xfId="43" applyFont="1" applyFill="1" applyBorder="1" applyAlignment="1">
      <alignment horizontal="left" vertical="center"/>
    </xf>
    <xf numFmtId="0" fontId="38" fillId="20" borderId="6" xfId="43" applyFont="1" applyFill="1" applyBorder="1" applyAlignment="1">
      <alignment horizontal="left" vertical="center"/>
    </xf>
    <xf numFmtId="3" fontId="24" fillId="20" borderId="6" xfId="43" applyNumberFormat="1" applyFont="1" applyFill="1" applyBorder="1" applyAlignment="1">
      <alignment horizontal="center" vertical="center"/>
    </xf>
    <xf numFmtId="0" fontId="24" fillId="0" borderId="6" xfId="43" applyFont="1" applyBorder="1" applyAlignment="1">
      <alignment horizontal="left" vertical="center"/>
    </xf>
    <xf numFmtId="3" fontId="24" fillId="0" borderId="6" xfId="43" applyNumberFormat="1" applyFont="1" applyBorder="1" applyAlignment="1">
      <alignment horizontal="center" vertical="center"/>
    </xf>
    <xf numFmtId="0" fontId="38" fillId="21" borderId="6" xfId="0" applyFont="1" applyFill="1" applyBorder="1" applyAlignment="1">
      <alignment horizontal="left" vertical="center"/>
    </xf>
    <xf numFmtId="0" fontId="24" fillId="21" borderId="6" xfId="43" applyFont="1" applyFill="1" applyBorder="1" applyAlignment="1">
      <alignment horizontal="left" vertical="center"/>
    </xf>
    <xf numFmtId="3" fontId="24" fillId="21" borderId="6" xfId="43" applyNumberFormat="1" applyFont="1" applyFill="1" applyBorder="1" applyAlignment="1">
      <alignment horizontal="center" vertical="center"/>
    </xf>
    <xf numFmtId="3" fontId="38" fillId="21" borderId="6" xfId="44" applyNumberFormat="1" applyFont="1" applyFill="1" applyBorder="1" applyAlignment="1">
      <alignment horizontal="center" vertical="center"/>
    </xf>
    <xf numFmtId="3" fontId="38" fillId="20" borderId="6" xfId="44" applyNumberFormat="1" applyFont="1" applyFill="1" applyBorder="1" applyAlignment="1">
      <alignment horizontal="center" vertical="center"/>
    </xf>
    <xf numFmtId="0" fontId="38" fillId="21" borderId="6" xfId="43" applyFont="1" applyFill="1" applyBorder="1" applyAlignment="1">
      <alignment vertical="center"/>
    </xf>
    <xf numFmtId="0" fontId="38" fillId="21" borderId="6" xfId="43" applyFont="1" applyFill="1" applyBorder="1" applyAlignment="1">
      <alignment horizontal="center" vertical="center"/>
    </xf>
    <xf numFmtId="0" fontId="38" fillId="21" borderId="6" xfId="0" applyFont="1" applyFill="1" applyBorder="1" applyAlignment="1">
      <alignment vertical="center"/>
    </xf>
    <xf numFmtId="0" fontId="38" fillId="21" borderId="6" xfId="0" applyFont="1" applyFill="1" applyBorder="1" applyAlignment="1">
      <alignment horizontal="center" vertical="center"/>
    </xf>
    <xf numFmtId="3" fontId="38" fillId="21" borderId="6" xfId="1" applyNumberFormat="1" applyFont="1" applyFill="1" applyBorder="1" applyAlignment="1">
      <alignment horizontal="center" vertical="center"/>
    </xf>
    <xf numFmtId="0" fontId="38" fillId="20" borderId="6" xfId="43" applyFont="1" applyFill="1" applyBorder="1" applyAlignment="1">
      <alignment vertical="center"/>
    </xf>
    <xf numFmtId="0" fontId="38" fillId="20" borderId="6" xfId="43" applyFont="1" applyFill="1" applyBorder="1" applyAlignment="1">
      <alignment horizontal="center" vertical="center"/>
    </xf>
    <xf numFmtId="0" fontId="24" fillId="21" borderId="6" xfId="0" quotePrefix="1" applyFont="1" applyFill="1" applyBorder="1" applyAlignment="1">
      <alignment horizontal="right" vertical="center"/>
    </xf>
    <xf numFmtId="3" fontId="24" fillId="20" borderId="6" xfId="44" applyNumberFormat="1" applyFont="1" applyFill="1" applyBorder="1" applyAlignment="1">
      <alignment horizontal="center" vertical="center"/>
    </xf>
    <xf numFmtId="1" fontId="24" fillId="21" borderId="6" xfId="43" applyNumberFormat="1" applyFont="1" applyFill="1" applyBorder="1" applyAlignment="1">
      <alignment horizontal="center" vertical="center"/>
    </xf>
    <xf numFmtId="3" fontId="24" fillId="21" borderId="6" xfId="44" applyNumberFormat="1" applyFont="1" applyFill="1" applyBorder="1" applyAlignment="1">
      <alignment horizontal="center" vertical="center"/>
    </xf>
    <xf numFmtId="0" fontId="32" fillId="21" borderId="6" xfId="0" applyFont="1" applyFill="1" applyBorder="1" applyAlignment="1">
      <alignment vertical="center"/>
    </xf>
    <xf numFmtId="0" fontId="32" fillId="21" borderId="6" xfId="0" applyFont="1" applyFill="1" applyBorder="1" applyAlignment="1">
      <alignment horizontal="center" vertical="center"/>
    </xf>
    <xf numFmtId="1" fontId="24" fillId="21" borderId="6" xfId="43" applyNumberFormat="1" applyFont="1" applyFill="1" applyBorder="1" applyAlignment="1">
      <alignment horizontal="center" vertical="center" wrapText="1"/>
    </xf>
    <xf numFmtId="1" fontId="24" fillId="20" borderId="6" xfId="43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/>
    </xf>
    <xf numFmtId="0" fontId="24" fillId="0" borderId="6" xfId="0" quotePrefix="1" applyFont="1" applyBorder="1" applyAlignment="1">
      <alignment horizontal="right" vertical="center"/>
    </xf>
    <xf numFmtId="3" fontId="24" fillId="0" borderId="6" xfId="44" applyNumberFormat="1" applyFont="1" applyFill="1" applyBorder="1" applyAlignment="1">
      <alignment horizontal="center" vertical="center"/>
    </xf>
    <xf numFmtId="0" fontId="32" fillId="21" borderId="6" xfId="47" applyFont="1" applyFill="1" applyBorder="1" applyAlignment="1">
      <alignment horizontal="center" vertical="center"/>
    </xf>
    <xf numFmtId="0" fontId="24" fillId="21" borderId="6" xfId="3" applyFont="1" applyFill="1" applyBorder="1" applyAlignment="1">
      <alignment horizontal="center" vertical="center"/>
    </xf>
    <xf numFmtId="3" fontId="24" fillId="20" borderId="6" xfId="43" applyNumberFormat="1" applyFont="1" applyFill="1" applyBorder="1" applyAlignment="1">
      <alignment horizontal="left" vertical="center"/>
    </xf>
    <xf numFmtId="3" fontId="38" fillId="21" borderId="6" xfId="43" applyNumberFormat="1" applyFont="1" applyFill="1" applyBorder="1" applyAlignment="1">
      <alignment horizontal="center" vertical="center"/>
    </xf>
    <xf numFmtId="165" fontId="24" fillId="21" borderId="6" xfId="43" applyNumberFormat="1" applyFont="1" applyFill="1" applyBorder="1" applyAlignment="1">
      <alignment horizontal="center" vertical="center"/>
    </xf>
    <xf numFmtId="3" fontId="24" fillId="21" borderId="6" xfId="43" applyNumberFormat="1" applyFont="1" applyFill="1" applyBorder="1" applyAlignment="1">
      <alignment horizontal="left" vertical="center"/>
    </xf>
    <xf numFmtId="0" fontId="24" fillId="20" borderId="6" xfId="0" applyFont="1" applyFill="1" applyBorder="1" applyAlignment="1">
      <alignment horizontal="center" vertical="center"/>
    </xf>
    <xf numFmtId="3" fontId="24" fillId="20" borderId="6" xfId="0" applyNumberFormat="1" applyFont="1" applyFill="1" applyBorder="1" applyAlignment="1">
      <alignment horizontal="left" vertical="center"/>
    </xf>
    <xf numFmtId="3" fontId="24" fillId="20" borderId="6" xfId="0" applyNumberFormat="1" applyFont="1" applyFill="1" applyBorder="1" applyAlignment="1">
      <alignment horizontal="center" vertical="center"/>
    </xf>
    <xf numFmtId="3" fontId="38" fillId="20" borderId="6" xfId="1" applyNumberFormat="1" applyFont="1" applyFill="1" applyBorder="1" applyAlignment="1">
      <alignment horizontal="center" vertical="center"/>
    </xf>
    <xf numFmtId="0" fontId="37" fillId="21" borderId="6" xfId="43" applyFont="1" applyFill="1" applyBorder="1" applyAlignment="1">
      <alignment vertical="center"/>
    </xf>
    <xf numFmtId="3" fontId="38" fillId="0" borderId="6" xfId="44" applyNumberFormat="1" applyFont="1" applyFill="1" applyBorder="1" applyAlignment="1">
      <alignment horizontal="center" vertical="center"/>
    </xf>
    <xf numFmtId="0" fontId="37" fillId="21" borderId="6" xfId="43" applyFont="1" applyFill="1" applyBorder="1" applyAlignment="1">
      <alignment horizontal="center" vertical="center"/>
    </xf>
    <xf numFmtId="0" fontId="37" fillId="21" borderId="6" xfId="43" applyFont="1" applyFill="1" applyBorder="1" applyAlignment="1">
      <alignment horizontal="left" vertical="center"/>
    </xf>
    <xf numFmtId="0" fontId="37" fillId="20" borderId="6" xfId="43" applyFont="1" applyFill="1" applyBorder="1" applyAlignment="1">
      <alignment horizontal="left" vertical="center"/>
    </xf>
    <xf numFmtId="0" fontId="24" fillId="20" borderId="6" xfId="3" applyFont="1" applyFill="1" applyBorder="1" applyAlignment="1">
      <alignment horizontal="left" vertical="center"/>
    </xf>
    <xf numFmtId="0" fontId="40" fillId="20" borderId="6" xfId="43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/>
    </xf>
    <xf numFmtId="0" fontId="40" fillId="21" borderId="6" xfId="43" applyFont="1" applyFill="1" applyBorder="1" applyAlignment="1">
      <alignment horizontal="center" vertical="center"/>
    </xf>
    <xf numFmtId="0" fontId="24" fillId="21" borderId="6" xfId="2" applyFont="1" applyFill="1" applyBorder="1" applyAlignment="1" applyProtection="1">
      <alignment horizontal="left" vertical="center"/>
    </xf>
    <xf numFmtId="0" fontId="24" fillId="20" borderId="6" xfId="2" applyFont="1" applyFill="1" applyBorder="1" applyAlignment="1" applyProtection="1">
      <alignment horizontal="left" vertical="center"/>
    </xf>
    <xf numFmtId="0" fontId="24" fillId="21" borderId="6" xfId="3" applyFont="1" applyFill="1" applyBorder="1" applyAlignment="1">
      <alignment horizontal="left" vertical="center"/>
    </xf>
    <xf numFmtId="1" fontId="24" fillId="21" borderId="6" xfId="43" applyNumberFormat="1" applyFont="1" applyFill="1" applyBorder="1" applyAlignment="1">
      <alignment horizontal="left" vertical="center"/>
    </xf>
    <xf numFmtId="3" fontId="24" fillId="0" borderId="6" xfId="43" applyNumberFormat="1" applyFont="1" applyBorder="1" applyAlignment="1">
      <alignment horizontal="left" vertical="center"/>
    </xf>
    <xf numFmtId="1" fontId="24" fillId="20" borderId="6" xfId="43" applyNumberFormat="1" applyFont="1" applyFill="1" applyBorder="1" applyAlignment="1">
      <alignment horizontal="center" vertical="center"/>
    </xf>
    <xf numFmtId="1" fontId="24" fillId="20" borderId="6" xfId="43" applyNumberFormat="1" applyFont="1" applyFill="1" applyBorder="1" applyAlignment="1">
      <alignment horizontal="left" vertical="center"/>
    </xf>
    <xf numFmtId="1" fontId="24" fillId="21" borderId="6" xfId="0" applyNumberFormat="1" applyFont="1" applyFill="1" applyBorder="1" applyAlignment="1">
      <alignment horizontal="left" vertical="center"/>
    </xf>
    <xf numFmtId="0" fontId="24" fillId="20" borderId="6" xfId="43" quotePrefix="1" applyFont="1" applyFill="1" applyBorder="1" applyAlignment="1">
      <alignment horizontal="center" vertical="center"/>
    </xf>
    <xf numFmtId="0" fontId="24" fillId="20" borderId="6" xfId="3" applyFont="1" applyFill="1" applyBorder="1" applyAlignment="1">
      <alignment horizontal="center" vertical="center"/>
    </xf>
    <xf numFmtId="3" fontId="24" fillId="20" borderId="6" xfId="43" quotePrefix="1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24" fillId="21" borderId="6" xfId="46" quotePrefix="1" applyFont="1" applyFill="1" applyBorder="1" applyAlignment="1">
      <alignment horizontal="right" vertical="center"/>
    </xf>
    <xf numFmtId="0" fontId="24" fillId="21" borderId="6" xfId="46" applyFont="1" applyFill="1" applyBorder="1" applyAlignment="1">
      <alignment horizontal="center" vertical="center"/>
    </xf>
    <xf numFmtId="1" fontId="24" fillId="21" borderId="6" xfId="46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21" borderId="9" xfId="0" quotePrefix="1" applyFont="1" applyFill="1" applyBorder="1" applyAlignment="1">
      <alignment horizontal="right" vertical="center"/>
    </xf>
    <xf numFmtId="0" fontId="24" fillId="21" borderId="9" xfId="0" applyFont="1" applyFill="1" applyBorder="1" applyAlignment="1">
      <alignment horizontal="center" vertical="center"/>
    </xf>
    <xf numFmtId="0" fontId="24" fillId="0" borderId="9" xfId="3" applyFont="1" applyBorder="1" applyAlignment="1">
      <alignment horizontal="left" vertical="center"/>
    </xf>
    <xf numFmtId="3" fontId="24" fillId="0" borderId="9" xfId="0" applyNumberFormat="1" applyFont="1" applyBorder="1" applyAlignment="1">
      <alignment horizontal="center" vertical="center"/>
    </xf>
    <xf numFmtId="1" fontId="24" fillId="0" borderId="9" xfId="0" applyNumberFormat="1" applyFont="1" applyBorder="1" applyAlignment="1">
      <alignment horizontal="center" vertical="center"/>
    </xf>
    <xf numFmtId="0" fontId="24" fillId="21" borderId="10" xfId="0" applyFont="1" applyFill="1" applyBorder="1" applyAlignment="1">
      <alignment horizontal="center" vertical="center"/>
    </xf>
    <xf numFmtId="0" fontId="24" fillId="21" borderId="10" xfId="0" applyFont="1" applyFill="1" applyBorder="1" applyAlignment="1">
      <alignment horizontal="center" vertical="center" wrapText="1"/>
    </xf>
    <xf numFmtId="0" fontId="24" fillId="21" borderId="10" xfId="0" quotePrefix="1" applyFont="1" applyFill="1" applyBorder="1" applyAlignment="1">
      <alignment horizontal="right" vertical="center"/>
    </xf>
    <xf numFmtId="0" fontId="24" fillId="21" borderId="10" xfId="3" applyFont="1" applyFill="1" applyBorder="1" applyAlignment="1">
      <alignment horizontal="left" vertical="center"/>
    </xf>
    <xf numFmtId="3" fontId="24" fillId="21" borderId="10" xfId="0" applyNumberFormat="1" applyFont="1" applyFill="1" applyBorder="1" applyAlignment="1">
      <alignment horizontal="center" vertical="center"/>
    </xf>
    <xf numFmtId="1" fontId="24" fillId="21" borderId="10" xfId="0" applyNumberFormat="1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13" xfId="0" quotePrefix="1" applyFont="1" applyFill="1" applyBorder="1" applyAlignment="1">
      <alignment horizontal="right" vertical="center"/>
    </xf>
    <xf numFmtId="0" fontId="24" fillId="24" borderId="14" xfId="0" applyFont="1" applyFill="1" applyBorder="1" applyAlignment="1">
      <alignment horizontal="center" vertical="center"/>
    </xf>
    <xf numFmtId="0" fontId="24" fillId="24" borderId="14" xfId="3" applyFont="1" applyFill="1" applyBorder="1" applyAlignment="1">
      <alignment horizontal="left" vertical="center"/>
    </xf>
    <xf numFmtId="3" fontId="24" fillId="24" borderId="14" xfId="0" applyNumberFormat="1" applyFont="1" applyFill="1" applyBorder="1" applyAlignment="1">
      <alignment horizontal="center" vertical="center"/>
    </xf>
    <xf numFmtId="167" fontId="32" fillId="24" borderId="15" xfId="0" applyNumberFormat="1" applyFont="1" applyFill="1" applyBorder="1" applyAlignment="1">
      <alignment horizontal="right" vertical="center"/>
    </xf>
    <xf numFmtId="0" fontId="24" fillId="24" borderId="16" xfId="0" applyFont="1" applyFill="1" applyBorder="1" applyAlignment="1">
      <alignment horizontal="center" vertical="center"/>
    </xf>
    <xf numFmtId="1" fontId="24" fillId="24" borderId="17" xfId="0" applyNumberFormat="1" applyFont="1" applyFill="1" applyBorder="1" applyAlignment="1">
      <alignment horizontal="center" vertical="center"/>
    </xf>
    <xf numFmtId="0" fontId="24" fillId="21" borderId="9" xfId="43" applyFont="1" applyFill="1" applyBorder="1" applyAlignment="1">
      <alignment horizontal="center" vertical="center"/>
    </xf>
    <xf numFmtId="0" fontId="24" fillId="21" borderId="9" xfId="43" applyFont="1" applyFill="1" applyBorder="1" applyAlignment="1">
      <alignment horizontal="left" vertical="center"/>
    </xf>
    <xf numFmtId="3" fontId="24" fillId="21" borderId="9" xfId="43" applyNumberFormat="1" applyFont="1" applyFill="1" applyBorder="1" applyAlignment="1">
      <alignment horizontal="center" vertical="center"/>
    </xf>
    <xf numFmtId="1" fontId="24" fillId="21" borderId="9" xfId="0" applyNumberFormat="1" applyFont="1" applyFill="1" applyBorder="1" applyAlignment="1">
      <alignment horizontal="center" vertical="center"/>
    </xf>
    <xf numFmtId="0" fontId="24" fillId="21" borderId="10" xfId="43" applyFont="1" applyFill="1" applyBorder="1" applyAlignment="1">
      <alignment horizontal="center" vertical="center"/>
    </xf>
    <xf numFmtId="0" fontId="24" fillId="21" borderId="10" xfId="43" applyFont="1" applyFill="1" applyBorder="1" applyAlignment="1">
      <alignment horizontal="left" vertical="center"/>
    </xf>
    <xf numFmtId="3" fontId="24" fillId="21" borderId="10" xfId="43" applyNumberFormat="1" applyFont="1" applyFill="1" applyBorder="1" applyAlignment="1">
      <alignment horizontal="center" vertical="center"/>
    </xf>
    <xf numFmtId="1" fontId="24" fillId="21" borderId="10" xfId="43" applyNumberFormat="1" applyFont="1" applyFill="1" applyBorder="1" applyAlignment="1">
      <alignment horizontal="center" vertical="center"/>
    </xf>
    <xf numFmtId="0" fontId="24" fillId="24" borderId="11" xfId="43" applyFont="1" applyFill="1" applyBorder="1" applyAlignment="1">
      <alignment horizontal="center" vertical="center"/>
    </xf>
    <xf numFmtId="0" fontId="24" fillId="24" borderId="13" xfId="43" applyFont="1" applyFill="1" applyBorder="1" applyAlignment="1">
      <alignment horizontal="center" vertical="center"/>
    </xf>
    <xf numFmtId="0" fontId="24" fillId="24" borderId="14" xfId="43" applyFont="1" applyFill="1" applyBorder="1" applyAlignment="1">
      <alignment horizontal="right" vertical="center"/>
    </xf>
    <xf numFmtId="0" fontId="24" fillId="24" borderId="14" xfId="43" applyFont="1" applyFill="1" applyBorder="1" applyAlignment="1">
      <alignment horizontal="center" vertical="center"/>
    </xf>
    <xf numFmtId="0" fontId="24" fillId="24" borderId="16" xfId="43" applyFont="1" applyFill="1" applyBorder="1" applyAlignment="1">
      <alignment horizontal="center" vertical="center"/>
    </xf>
    <xf numFmtId="1" fontId="24" fillId="24" borderId="17" xfId="43" applyNumberFormat="1" applyFont="1" applyFill="1" applyBorder="1" applyAlignment="1">
      <alignment horizontal="center" vertical="center"/>
    </xf>
    <xf numFmtId="3" fontId="38" fillId="21" borderId="10" xfId="44" applyNumberFormat="1" applyFont="1" applyFill="1" applyBorder="1" applyAlignment="1">
      <alignment horizontal="center" vertical="center"/>
    </xf>
    <xf numFmtId="0" fontId="24" fillId="26" borderId="11" xfId="43" applyFont="1" applyFill="1" applyBorder="1" applyAlignment="1">
      <alignment horizontal="center" vertical="center"/>
    </xf>
    <xf numFmtId="0" fontId="24" fillId="26" borderId="13" xfId="43" applyFont="1" applyFill="1" applyBorder="1" applyAlignment="1">
      <alignment horizontal="center" vertical="center"/>
    </xf>
    <xf numFmtId="0" fontId="24" fillId="26" borderId="14" xfId="0" quotePrefix="1" applyFont="1" applyFill="1" applyBorder="1" applyAlignment="1">
      <alignment horizontal="right" vertical="center"/>
    </xf>
    <xf numFmtId="0" fontId="24" fillId="26" borderId="14" xfId="0" applyFont="1" applyFill="1" applyBorder="1" applyAlignment="1">
      <alignment horizontal="center" vertical="center"/>
    </xf>
    <xf numFmtId="0" fontId="24" fillId="26" borderId="14" xfId="43" applyFont="1" applyFill="1" applyBorder="1" applyAlignment="1">
      <alignment horizontal="center" vertical="center"/>
    </xf>
    <xf numFmtId="0" fontId="24" fillId="26" borderId="14" xfId="43" applyFont="1" applyFill="1" applyBorder="1" applyAlignment="1">
      <alignment horizontal="left" vertical="center"/>
    </xf>
    <xf numFmtId="3" fontId="24" fillId="26" borderId="14" xfId="43" applyNumberFormat="1" applyFont="1" applyFill="1" applyBorder="1" applyAlignment="1">
      <alignment horizontal="center" vertical="center"/>
    </xf>
    <xf numFmtId="0" fontId="24" fillId="26" borderId="16" xfId="0" applyFont="1" applyFill="1" applyBorder="1" applyAlignment="1">
      <alignment horizontal="center" vertical="center"/>
    </xf>
    <xf numFmtId="1" fontId="24" fillId="26" borderId="17" xfId="0" applyNumberFormat="1" applyFont="1" applyFill="1" applyBorder="1" applyAlignment="1">
      <alignment horizontal="center" vertical="center"/>
    </xf>
    <xf numFmtId="1" fontId="24" fillId="21" borderId="9" xfId="43" applyNumberFormat="1" applyFont="1" applyFill="1" applyBorder="1" applyAlignment="1">
      <alignment horizontal="center" vertical="center"/>
    </xf>
    <xf numFmtId="0" fontId="24" fillId="26" borderId="18" xfId="43" applyFont="1" applyFill="1" applyBorder="1" applyAlignment="1">
      <alignment horizontal="center" vertical="center"/>
    </xf>
    <xf numFmtId="1" fontId="24" fillId="26" borderId="19" xfId="43" applyNumberFormat="1" applyFont="1" applyFill="1" applyBorder="1" applyAlignment="1">
      <alignment horizontal="center" vertical="center"/>
    </xf>
    <xf numFmtId="3" fontId="38" fillId="21" borderId="9" xfId="44" applyNumberFormat="1" applyFont="1" applyFill="1" applyBorder="1" applyAlignment="1">
      <alignment horizontal="center" vertical="center"/>
    </xf>
    <xf numFmtId="0" fontId="24" fillId="20" borderId="10" xfId="43" applyFont="1" applyFill="1" applyBorder="1" applyAlignment="1">
      <alignment horizontal="center" vertical="center"/>
    </xf>
    <xf numFmtId="0" fontId="24" fillId="20" borderId="10" xfId="43" applyFont="1" applyFill="1" applyBorder="1" applyAlignment="1">
      <alignment horizontal="left" vertical="center"/>
    </xf>
    <xf numFmtId="3" fontId="38" fillId="20" borderId="10" xfId="44" applyNumberFormat="1" applyFont="1" applyFill="1" applyBorder="1" applyAlignment="1">
      <alignment horizontal="center" vertical="center"/>
    </xf>
    <xf numFmtId="3" fontId="38" fillId="26" borderId="14" xfId="44" applyNumberFormat="1" applyFont="1" applyFill="1" applyBorder="1" applyAlignment="1">
      <alignment horizontal="center" vertical="center"/>
    </xf>
    <xf numFmtId="0" fontId="24" fillId="26" borderId="18" xfId="0" applyFont="1" applyFill="1" applyBorder="1" applyAlignment="1">
      <alignment horizontal="center" vertical="center"/>
    </xf>
    <xf numFmtId="1" fontId="24" fillId="26" borderId="19" xfId="0" applyNumberFormat="1" applyFont="1" applyFill="1" applyBorder="1" applyAlignment="1">
      <alignment horizontal="center" vertical="center"/>
    </xf>
    <xf numFmtId="3" fontId="24" fillId="20" borderId="10" xfId="43" applyNumberFormat="1" applyFont="1" applyFill="1" applyBorder="1" applyAlignment="1">
      <alignment horizontal="center" vertical="center"/>
    </xf>
    <xf numFmtId="0" fontId="18" fillId="26" borderId="11" xfId="43" applyFont="1" applyFill="1" applyBorder="1" applyAlignment="1">
      <alignment horizontal="center" vertical="center"/>
    </xf>
    <xf numFmtId="0" fontId="18" fillId="26" borderId="13" xfId="43" applyFont="1" applyFill="1" applyBorder="1" applyAlignment="1">
      <alignment horizontal="center" vertical="center"/>
    </xf>
    <xf numFmtId="0" fontId="18" fillId="26" borderId="14" xfId="43" applyFont="1" applyFill="1" applyBorder="1" applyAlignment="1">
      <alignment horizontal="right" vertical="center"/>
    </xf>
    <xf numFmtId="0" fontId="18" fillId="26" borderId="14" xfId="43" applyFont="1" applyFill="1" applyBorder="1" applyAlignment="1">
      <alignment horizontal="center" vertical="center"/>
    </xf>
    <xf numFmtId="0" fontId="33" fillId="26" borderId="14" xfId="43" applyFont="1" applyFill="1" applyBorder="1" applyAlignment="1">
      <alignment horizontal="center" vertical="center"/>
    </xf>
    <xf numFmtId="0" fontId="33" fillId="26" borderId="16" xfId="43" applyFont="1" applyFill="1" applyBorder="1" applyAlignment="1">
      <alignment horizontal="center" vertical="center"/>
    </xf>
    <xf numFmtId="1" fontId="24" fillId="26" borderId="17" xfId="43" applyNumberFormat="1" applyFont="1" applyFill="1" applyBorder="1" applyAlignment="1">
      <alignment horizontal="center" vertical="center"/>
    </xf>
    <xf numFmtId="0" fontId="24" fillId="31" borderId="11" xfId="43" applyFont="1" applyFill="1" applyBorder="1" applyAlignment="1">
      <alignment horizontal="center" vertical="center"/>
    </xf>
    <xf numFmtId="0" fontId="24" fillId="31" borderId="13" xfId="43" applyFont="1" applyFill="1" applyBorder="1" applyAlignment="1">
      <alignment horizontal="center" vertical="center"/>
    </xf>
    <xf numFmtId="0" fontId="24" fillId="31" borderId="14" xfId="0" quotePrefix="1" applyFont="1" applyFill="1" applyBorder="1" applyAlignment="1">
      <alignment horizontal="right" vertical="center"/>
    </xf>
    <xf numFmtId="0" fontId="24" fillId="31" borderId="14" xfId="0" applyFont="1" applyFill="1" applyBorder="1" applyAlignment="1">
      <alignment horizontal="center" vertical="center"/>
    </xf>
    <xf numFmtId="0" fontId="24" fillId="31" borderId="14" xfId="43" applyFont="1" applyFill="1" applyBorder="1" applyAlignment="1">
      <alignment horizontal="center" vertical="center"/>
    </xf>
    <xf numFmtId="0" fontId="24" fillId="31" borderId="14" xfId="43" applyFont="1" applyFill="1" applyBorder="1" applyAlignment="1">
      <alignment horizontal="left" vertical="center"/>
    </xf>
    <xf numFmtId="3" fontId="38" fillId="31" borderId="14" xfId="44" applyNumberFormat="1" applyFont="1" applyFill="1" applyBorder="1" applyAlignment="1">
      <alignment horizontal="center" vertical="center"/>
    </xf>
    <xf numFmtId="167" fontId="32" fillId="31" borderId="12" xfId="47" applyNumberFormat="1" applyFont="1" applyFill="1" applyBorder="1" applyAlignment="1">
      <alignment horizontal="right" vertical="center"/>
    </xf>
    <xf numFmtId="0" fontId="24" fillId="31" borderId="18" xfId="43" applyFont="1" applyFill="1" applyBorder="1" applyAlignment="1">
      <alignment horizontal="center" vertical="center"/>
    </xf>
    <xf numFmtId="1" fontId="24" fillId="31" borderId="19" xfId="43" applyNumberFormat="1" applyFont="1" applyFill="1" applyBorder="1" applyAlignment="1">
      <alignment horizontal="center" vertical="center"/>
    </xf>
    <xf numFmtId="0" fontId="24" fillId="21" borderId="9" xfId="3" applyFont="1" applyFill="1" applyBorder="1" applyAlignment="1">
      <alignment horizontal="center" vertical="center"/>
    </xf>
    <xf numFmtId="0" fontId="24" fillId="21" borderId="9" xfId="3" applyFont="1" applyFill="1" applyBorder="1" applyAlignment="1">
      <alignment horizontal="left" vertical="center"/>
    </xf>
    <xf numFmtId="0" fontId="18" fillId="25" borderId="11" xfId="43" applyFont="1" applyFill="1" applyBorder="1" applyAlignment="1">
      <alignment horizontal="center" vertical="center"/>
    </xf>
    <xf numFmtId="0" fontId="18" fillId="25" borderId="13" xfId="43" applyFont="1" applyFill="1" applyBorder="1" applyAlignment="1">
      <alignment horizontal="center" vertical="center"/>
    </xf>
    <xf numFmtId="0" fontId="18" fillId="25" borderId="14" xfId="43" applyFont="1" applyFill="1" applyBorder="1" applyAlignment="1">
      <alignment horizontal="right" vertical="center"/>
    </xf>
    <xf numFmtId="0" fontId="18" fillId="25" borderId="14" xfId="43" applyFont="1" applyFill="1" applyBorder="1" applyAlignment="1">
      <alignment horizontal="center" vertical="center"/>
    </xf>
    <xf numFmtId="0" fontId="33" fillId="25" borderId="14" xfId="43" applyFont="1" applyFill="1" applyBorder="1" applyAlignment="1">
      <alignment horizontal="center" vertical="center"/>
    </xf>
    <xf numFmtId="0" fontId="33" fillId="25" borderId="16" xfId="43" applyFont="1" applyFill="1" applyBorder="1" applyAlignment="1">
      <alignment horizontal="center" vertical="center"/>
    </xf>
    <xf numFmtId="1" fontId="24" fillId="25" borderId="17" xfId="43" applyNumberFormat="1" applyFont="1" applyFill="1" applyBorder="1" applyAlignment="1">
      <alignment horizontal="center" vertical="center"/>
    </xf>
    <xf numFmtId="3" fontId="24" fillId="20" borderId="10" xfId="43" applyNumberFormat="1" applyFont="1" applyFill="1" applyBorder="1" applyAlignment="1">
      <alignment horizontal="left" vertical="center"/>
    </xf>
    <xf numFmtId="0" fontId="24" fillId="30" borderId="11" xfId="43" applyFont="1" applyFill="1" applyBorder="1" applyAlignment="1">
      <alignment horizontal="center" vertical="center"/>
    </xf>
    <xf numFmtId="0" fontId="24" fillId="30" borderId="13" xfId="43" applyFont="1" applyFill="1" applyBorder="1" applyAlignment="1">
      <alignment horizontal="center" vertical="center"/>
    </xf>
    <xf numFmtId="0" fontId="24" fillId="30" borderId="14" xfId="0" quotePrefix="1" applyFont="1" applyFill="1" applyBorder="1" applyAlignment="1">
      <alignment horizontal="right" vertical="center"/>
    </xf>
    <xf numFmtId="0" fontId="24" fillId="30" borderId="14" xfId="0" applyFont="1" applyFill="1" applyBorder="1" applyAlignment="1">
      <alignment horizontal="center" vertical="center"/>
    </xf>
    <xf numFmtId="0" fontId="24" fillId="30" borderId="14" xfId="43" applyFont="1" applyFill="1" applyBorder="1" applyAlignment="1">
      <alignment horizontal="center" vertical="center"/>
    </xf>
    <xf numFmtId="0" fontId="24" fillId="30" borderId="14" xfId="43" applyFont="1" applyFill="1" applyBorder="1" applyAlignment="1">
      <alignment horizontal="left" vertical="center"/>
    </xf>
    <xf numFmtId="3" fontId="38" fillId="30" borderId="14" xfId="44" applyNumberFormat="1" applyFont="1" applyFill="1" applyBorder="1" applyAlignment="1">
      <alignment horizontal="center" vertical="center"/>
    </xf>
    <xf numFmtId="167" fontId="32" fillId="30" borderId="12" xfId="47" applyNumberFormat="1" applyFont="1" applyFill="1" applyBorder="1" applyAlignment="1">
      <alignment horizontal="right" vertical="center"/>
    </xf>
    <xf numFmtId="0" fontId="24" fillId="30" borderId="16" xfId="0" applyFont="1" applyFill="1" applyBorder="1" applyAlignment="1">
      <alignment horizontal="center" vertical="center"/>
    </xf>
    <xf numFmtId="1" fontId="24" fillId="30" borderId="17" xfId="0" applyNumberFormat="1" applyFont="1" applyFill="1" applyBorder="1" applyAlignment="1">
      <alignment horizontal="center" vertical="center"/>
    </xf>
    <xf numFmtId="0" fontId="24" fillId="20" borderId="9" xfId="43" applyFont="1" applyFill="1" applyBorder="1" applyAlignment="1">
      <alignment horizontal="center" vertical="center"/>
    </xf>
    <xf numFmtId="0" fontId="38" fillId="20" borderId="9" xfId="43" applyFont="1" applyFill="1" applyBorder="1" applyAlignment="1">
      <alignment vertical="center"/>
    </xf>
    <xf numFmtId="0" fontId="38" fillId="20" borderId="9" xfId="43" applyFont="1" applyFill="1" applyBorder="1" applyAlignment="1">
      <alignment horizontal="center" vertical="center"/>
    </xf>
    <xf numFmtId="3" fontId="38" fillId="20" borderId="9" xfId="44" applyNumberFormat="1" applyFont="1" applyFill="1" applyBorder="1" applyAlignment="1">
      <alignment horizontal="center" vertical="center"/>
    </xf>
    <xf numFmtId="0" fontId="24" fillId="20" borderId="10" xfId="3" applyFont="1" applyFill="1" applyBorder="1" applyAlignment="1">
      <alignment horizontal="left" vertical="center"/>
    </xf>
    <xf numFmtId="0" fontId="38" fillId="30" borderId="14" xfId="43" applyFont="1" applyFill="1" applyBorder="1" applyAlignment="1">
      <alignment vertical="center"/>
    </xf>
    <xf numFmtId="0" fontId="38" fillId="30" borderId="14" xfId="43" applyFont="1" applyFill="1" applyBorder="1" applyAlignment="1">
      <alignment horizontal="center" vertical="center"/>
    </xf>
    <xf numFmtId="0" fontId="24" fillId="20" borderId="9" xfId="43" applyFont="1" applyFill="1" applyBorder="1" applyAlignment="1">
      <alignment horizontal="left" vertical="center"/>
    </xf>
    <xf numFmtId="167" fontId="32" fillId="30" borderId="15" xfId="47" applyNumberFormat="1" applyFont="1" applyFill="1" applyBorder="1" applyAlignment="1">
      <alignment horizontal="right" vertical="center"/>
    </xf>
    <xf numFmtId="0" fontId="38" fillId="20" borderId="10" xfId="43" applyFont="1" applyFill="1" applyBorder="1" applyAlignment="1">
      <alignment vertical="center"/>
    </xf>
    <xf numFmtId="0" fontId="24" fillId="30" borderId="12" xfId="43" applyFont="1" applyFill="1" applyBorder="1" applyAlignment="1">
      <alignment horizontal="center" vertical="center"/>
    </xf>
    <xf numFmtId="0" fontId="24" fillId="30" borderId="12" xfId="0" quotePrefix="1" applyFont="1" applyFill="1" applyBorder="1" applyAlignment="1">
      <alignment horizontal="right" vertical="center"/>
    </xf>
    <xf numFmtId="0" fontId="24" fillId="30" borderId="12" xfId="0" applyFont="1" applyFill="1" applyBorder="1" applyAlignment="1">
      <alignment horizontal="center" vertical="center"/>
    </xf>
    <xf numFmtId="0" fontId="38" fillId="30" borderId="12" xfId="43" applyFont="1" applyFill="1" applyBorder="1" applyAlignment="1">
      <alignment vertical="center"/>
    </xf>
    <xf numFmtId="0" fontId="38" fillId="30" borderId="12" xfId="43" applyFont="1" applyFill="1" applyBorder="1" applyAlignment="1">
      <alignment horizontal="center" vertical="center"/>
    </xf>
    <xf numFmtId="3" fontId="38" fillId="30" borderId="12" xfId="44" applyNumberFormat="1" applyFont="1" applyFill="1" applyBorder="1" applyAlignment="1">
      <alignment horizontal="center" vertical="center"/>
    </xf>
    <xf numFmtId="0" fontId="38" fillId="21" borderId="9" xfId="43" applyFont="1" applyFill="1" applyBorder="1" applyAlignment="1">
      <alignment vertical="center"/>
    </xf>
    <xf numFmtId="0" fontId="38" fillId="21" borderId="9" xfId="43" applyFont="1" applyFill="1" applyBorder="1" applyAlignment="1">
      <alignment horizontal="center" vertical="center"/>
    </xf>
    <xf numFmtId="0" fontId="38" fillId="21" borderId="10" xfId="43" applyFont="1" applyFill="1" applyBorder="1" applyAlignment="1">
      <alignment horizontal="center" vertical="center"/>
    </xf>
    <xf numFmtId="0" fontId="18" fillId="30" borderId="11" xfId="43" applyFont="1" applyFill="1" applyBorder="1" applyAlignment="1">
      <alignment horizontal="center" vertical="center"/>
    </xf>
    <xf numFmtId="0" fontId="18" fillId="30" borderId="13" xfId="43" applyFont="1" applyFill="1" applyBorder="1" applyAlignment="1">
      <alignment horizontal="center" vertical="center"/>
    </xf>
    <xf numFmtId="0" fontId="18" fillId="30" borderId="14" xfId="43" applyFont="1" applyFill="1" applyBorder="1" applyAlignment="1">
      <alignment horizontal="right" vertical="center"/>
    </xf>
    <xf numFmtId="0" fontId="18" fillId="30" borderId="14" xfId="43" applyFont="1" applyFill="1" applyBorder="1" applyAlignment="1">
      <alignment horizontal="center" vertical="center"/>
    </xf>
    <xf numFmtId="0" fontId="33" fillId="30" borderId="14" xfId="43" applyFont="1" applyFill="1" applyBorder="1" applyAlignment="1">
      <alignment horizontal="center" vertical="center"/>
    </xf>
    <xf numFmtId="0" fontId="33" fillId="30" borderId="16" xfId="43" applyFont="1" applyFill="1" applyBorder="1" applyAlignment="1">
      <alignment horizontal="center" vertical="center"/>
    </xf>
    <xf numFmtId="1" fontId="24" fillId="30" borderId="17" xfId="43" applyNumberFormat="1" applyFont="1" applyFill="1" applyBorder="1" applyAlignment="1">
      <alignment horizontal="center" vertical="center"/>
    </xf>
    <xf numFmtId="165" fontId="24" fillId="21" borderId="10" xfId="43" applyNumberFormat="1" applyFont="1" applyFill="1" applyBorder="1" applyAlignment="1">
      <alignment horizontal="center" vertical="center"/>
    </xf>
    <xf numFmtId="0" fontId="24" fillId="23" borderId="11" xfId="43" applyFont="1" applyFill="1" applyBorder="1" applyAlignment="1">
      <alignment horizontal="center" vertical="center"/>
    </xf>
    <xf numFmtId="0" fontId="24" fillId="23" borderId="12" xfId="43" applyFont="1" applyFill="1" applyBorder="1" applyAlignment="1">
      <alignment horizontal="center" vertical="center"/>
    </xf>
    <xf numFmtId="0" fontId="24" fillId="23" borderId="12" xfId="0" quotePrefix="1" applyFont="1" applyFill="1" applyBorder="1" applyAlignment="1">
      <alignment horizontal="right" vertical="center"/>
    </xf>
    <xf numFmtId="0" fontId="24" fillId="23" borderId="12" xfId="0" applyFont="1" applyFill="1" applyBorder="1" applyAlignment="1">
      <alignment horizontal="center" vertical="center"/>
    </xf>
    <xf numFmtId="0" fontId="24" fillId="23" borderId="12" xfId="43" applyFont="1" applyFill="1" applyBorder="1" applyAlignment="1">
      <alignment horizontal="left" vertical="center"/>
    </xf>
    <xf numFmtId="3" fontId="24" fillId="23" borderId="12" xfId="43" applyNumberFormat="1" applyFont="1" applyFill="1" applyBorder="1" applyAlignment="1">
      <alignment horizontal="center" vertical="center"/>
    </xf>
    <xf numFmtId="1" fontId="24" fillId="23" borderId="19" xfId="0" applyNumberFormat="1" applyFont="1" applyFill="1" applyBorder="1" applyAlignment="1">
      <alignment horizontal="center" vertical="center"/>
    </xf>
    <xf numFmtId="0" fontId="24" fillId="21" borderId="9" xfId="0" applyFont="1" applyFill="1" applyBorder="1" applyAlignment="1">
      <alignment horizontal="left" vertical="center"/>
    </xf>
    <xf numFmtId="3" fontId="24" fillId="21" borderId="9" xfId="0" applyNumberFormat="1" applyFont="1" applyFill="1" applyBorder="1" applyAlignment="1">
      <alignment horizontal="center" vertical="center"/>
    </xf>
    <xf numFmtId="0" fontId="24" fillId="23" borderId="11" xfId="0" applyFont="1" applyFill="1" applyBorder="1" applyAlignment="1">
      <alignment horizontal="center" vertical="center"/>
    </xf>
    <xf numFmtId="0" fontId="24" fillId="23" borderId="13" xfId="0" applyFont="1" applyFill="1" applyBorder="1" applyAlignment="1">
      <alignment horizontal="center" vertical="center"/>
    </xf>
    <xf numFmtId="0" fontId="24" fillId="23" borderId="14" xfId="0" quotePrefix="1" applyFont="1" applyFill="1" applyBorder="1" applyAlignment="1">
      <alignment horizontal="right" vertical="center"/>
    </xf>
    <xf numFmtId="0" fontId="24" fillId="23" borderId="14" xfId="0" applyFont="1" applyFill="1" applyBorder="1" applyAlignment="1">
      <alignment horizontal="center" vertical="center"/>
    </xf>
    <xf numFmtId="0" fontId="24" fillId="23" borderId="14" xfId="0" applyFont="1" applyFill="1" applyBorder="1" applyAlignment="1">
      <alignment horizontal="left" vertical="center"/>
    </xf>
    <xf numFmtId="3" fontId="24" fillId="23" borderId="14" xfId="0" applyNumberFormat="1" applyFont="1" applyFill="1" applyBorder="1" applyAlignment="1">
      <alignment horizontal="center" vertical="center"/>
    </xf>
    <xf numFmtId="0" fontId="24" fillId="23" borderId="16" xfId="0" applyFont="1" applyFill="1" applyBorder="1" applyAlignment="1">
      <alignment horizontal="center" vertical="center"/>
    </xf>
    <xf numFmtId="1" fontId="24" fillId="23" borderId="17" xfId="0" applyNumberFormat="1" applyFont="1" applyFill="1" applyBorder="1" applyAlignment="1">
      <alignment horizontal="center" vertical="center"/>
    </xf>
    <xf numFmtId="0" fontId="24" fillId="23" borderId="13" xfId="43" applyFont="1" applyFill="1" applyBorder="1" applyAlignment="1">
      <alignment horizontal="center" vertical="center"/>
    </xf>
    <xf numFmtId="0" fontId="24" fillId="23" borderId="14" xfId="43" applyFont="1" applyFill="1" applyBorder="1" applyAlignment="1">
      <alignment horizontal="center" vertical="center"/>
    </xf>
    <xf numFmtId="0" fontId="24" fillId="23" borderId="14" xfId="43" applyFont="1" applyFill="1" applyBorder="1" applyAlignment="1">
      <alignment horizontal="left" vertical="center"/>
    </xf>
    <xf numFmtId="3" fontId="24" fillId="23" borderId="14" xfId="43" applyNumberFormat="1" applyFont="1" applyFill="1" applyBorder="1" applyAlignment="1">
      <alignment horizontal="center" vertical="center"/>
    </xf>
    <xf numFmtId="16" fontId="24" fillId="21" borderId="9" xfId="0" quotePrefix="1" applyNumberFormat="1" applyFont="1" applyFill="1" applyBorder="1" applyAlignment="1">
      <alignment horizontal="right" vertical="center"/>
    </xf>
    <xf numFmtId="0" fontId="18" fillId="23" borderId="11" xfId="43" applyFont="1" applyFill="1" applyBorder="1" applyAlignment="1">
      <alignment horizontal="center" vertical="center"/>
    </xf>
    <xf numFmtId="0" fontId="18" fillId="23" borderId="13" xfId="43" applyFont="1" applyFill="1" applyBorder="1" applyAlignment="1">
      <alignment horizontal="center" vertical="center"/>
    </xf>
    <xf numFmtId="0" fontId="18" fillId="23" borderId="14" xfId="43" applyFont="1" applyFill="1" applyBorder="1" applyAlignment="1">
      <alignment horizontal="right" vertical="center"/>
    </xf>
    <xf numFmtId="0" fontId="18" fillId="23" borderId="14" xfId="43" applyFont="1" applyFill="1" applyBorder="1" applyAlignment="1">
      <alignment horizontal="center" vertical="center"/>
    </xf>
    <xf numFmtId="0" fontId="33" fillId="23" borderId="14" xfId="43" applyFont="1" applyFill="1" applyBorder="1" applyAlignment="1">
      <alignment horizontal="center" vertical="center"/>
    </xf>
    <xf numFmtId="0" fontId="33" fillId="23" borderId="16" xfId="43" applyFont="1" applyFill="1" applyBorder="1" applyAlignment="1">
      <alignment horizontal="center" vertical="center"/>
    </xf>
    <xf numFmtId="1" fontId="24" fillId="23" borderId="17" xfId="43" applyNumberFormat="1" applyFont="1" applyFill="1" applyBorder="1" applyAlignment="1">
      <alignment horizontal="center" vertical="center"/>
    </xf>
    <xf numFmtId="0" fontId="24" fillId="21" borderId="10" xfId="3" applyFont="1" applyFill="1" applyBorder="1" applyAlignment="1">
      <alignment horizontal="center" vertical="center"/>
    </xf>
    <xf numFmtId="16" fontId="24" fillId="21" borderId="10" xfId="0" quotePrefix="1" applyNumberFormat="1" applyFont="1" applyFill="1" applyBorder="1" applyAlignment="1">
      <alignment horizontal="right" vertical="center"/>
    </xf>
    <xf numFmtId="0" fontId="24" fillId="21" borderId="10" xfId="0" applyFont="1" applyFill="1" applyBorder="1" applyAlignment="1">
      <alignment horizontal="left" vertical="center"/>
    </xf>
    <xf numFmtId="0" fontId="24" fillId="29" borderId="11" xfId="43" applyFont="1" applyFill="1" applyBorder="1" applyAlignment="1">
      <alignment horizontal="center" vertical="center"/>
    </xf>
    <xf numFmtId="0" fontId="24" fillId="29" borderId="13" xfId="43" applyFont="1" applyFill="1" applyBorder="1" applyAlignment="1">
      <alignment horizontal="center" vertical="center"/>
    </xf>
    <xf numFmtId="0" fontId="24" fillId="29" borderId="14" xfId="0" quotePrefix="1" applyFont="1" applyFill="1" applyBorder="1" applyAlignment="1">
      <alignment horizontal="right" vertical="center"/>
    </xf>
    <xf numFmtId="0" fontId="24" fillId="29" borderId="14" xfId="0" applyFont="1" applyFill="1" applyBorder="1" applyAlignment="1">
      <alignment horizontal="center" vertical="center"/>
    </xf>
    <xf numFmtId="0" fontId="24" fillId="29" borderId="14" xfId="43" applyFont="1" applyFill="1" applyBorder="1" applyAlignment="1">
      <alignment horizontal="center" vertical="center"/>
    </xf>
    <xf numFmtId="0" fontId="24" fillId="29" borderId="14" xfId="43" applyFont="1" applyFill="1" applyBorder="1" applyAlignment="1">
      <alignment horizontal="left" vertical="center"/>
    </xf>
    <xf numFmtId="3" fontId="24" fillId="29" borderId="14" xfId="43" applyNumberFormat="1" applyFont="1" applyFill="1" applyBorder="1" applyAlignment="1">
      <alignment horizontal="center" vertical="center"/>
    </xf>
    <xf numFmtId="0" fontId="24" fillId="29" borderId="16" xfId="0" applyFont="1" applyFill="1" applyBorder="1" applyAlignment="1">
      <alignment horizontal="center" vertical="center"/>
    </xf>
    <xf numFmtId="1" fontId="24" fillId="29" borderId="17" xfId="0" applyNumberFormat="1" applyFont="1" applyFill="1" applyBorder="1" applyAlignment="1">
      <alignment horizontal="center" vertical="center"/>
    </xf>
    <xf numFmtId="0" fontId="24" fillId="0" borderId="9" xfId="43" applyFont="1" applyBorder="1" applyAlignment="1">
      <alignment horizontal="center" vertical="center"/>
    </xf>
    <xf numFmtId="0" fontId="24" fillId="0" borderId="9" xfId="0" quotePrefix="1" applyFont="1" applyBorder="1" applyAlignment="1">
      <alignment horizontal="right" vertical="center"/>
    </xf>
    <xf numFmtId="0" fontId="24" fillId="0" borderId="9" xfId="43" applyFont="1" applyBorder="1" applyAlignment="1">
      <alignment horizontal="left" vertical="center"/>
    </xf>
    <xf numFmtId="3" fontId="24" fillId="0" borderId="9" xfId="43" applyNumberFormat="1" applyFont="1" applyBorder="1" applyAlignment="1">
      <alignment horizontal="center" vertical="center"/>
    </xf>
    <xf numFmtId="3" fontId="24" fillId="20" borderId="9" xfId="43" applyNumberFormat="1" applyFont="1" applyFill="1" applyBorder="1" applyAlignment="1">
      <alignment horizontal="center" vertical="center"/>
    </xf>
    <xf numFmtId="3" fontId="24" fillId="20" borderId="9" xfId="43" applyNumberFormat="1" applyFont="1" applyFill="1" applyBorder="1" applyAlignment="1">
      <alignment horizontal="left" vertical="center"/>
    </xf>
    <xf numFmtId="0" fontId="24" fillId="0" borderId="10" xfId="0" applyFont="1" applyBorder="1" applyAlignment="1">
      <alignment horizontal="center"/>
    </xf>
    <xf numFmtId="3" fontId="24" fillId="20" borderId="10" xfId="44" applyNumberFormat="1" applyFont="1" applyFill="1" applyBorder="1" applyAlignment="1">
      <alignment horizontal="center" vertical="center"/>
    </xf>
    <xf numFmtId="3" fontId="24" fillId="29" borderId="14" xfId="43" applyNumberFormat="1" applyFont="1" applyFill="1" applyBorder="1" applyAlignment="1">
      <alignment horizontal="left" vertical="center"/>
    </xf>
    <xf numFmtId="3" fontId="38" fillId="29" borderId="14" xfId="44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3" fontId="24" fillId="20" borderId="9" xfId="44" applyNumberFormat="1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horizontal="center"/>
    </xf>
    <xf numFmtId="3" fontId="24" fillId="29" borderId="14" xfId="44" applyNumberFormat="1" applyFont="1" applyFill="1" applyBorder="1" applyAlignment="1">
      <alignment horizontal="center" vertical="center"/>
    </xf>
    <xf numFmtId="0" fontId="18" fillId="6" borderId="11" xfId="43" applyFont="1" applyFill="1" applyBorder="1" applyAlignment="1">
      <alignment horizontal="center" vertical="center"/>
    </xf>
    <xf numFmtId="0" fontId="18" fillId="6" borderId="13" xfId="43" applyFont="1" applyFill="1" applyBorder="1" applyAlignment="1">
      <alignment horizontal="center" vertical="center"/>
    </xf>
    <xf numFmtId="0" fontId="18" fillId="6" borderId="14" xfId="43" applyFont="1" applyFill="1" applyBorder="1" applyAlignment="1">
      <alignment horizontal="right" vertical="center"/>
    </xf>
    <xf numFmtId="0" fontId="18" fillId="6" borderId="14" xfId="43" applyFont="1" applyFill="1" applyBorder="1" applyAlignment="1">
      <alignment horizontal="center" vertical="center"/>
    </xf>
    <xf numFmtId="0" fontId="33" fillId="6" borderId="14" xfId="43" applyFont="1" applyFill="1" applyBorder="1" applyAlignment="1">
      <alignment horizontal="center" vertical="center"/>
    </xf>
    <xf numFmtId="0" fontId="33" fillId="6" borderId="16" xfId="43" applyFont="1" applyFill="1" applyBorder="1" applyAlignment="1">
      <alignment horizontal="center" vertical="center"/>
    </xf>
    <xf numFmtId="1" fontId="24" fillId="6" borderId="17" xfId="43" applyNumberFormat="1" applyFont="1" applyFill="1" applyBorder="1" applyAlignment="1">
      <alignment horizontal="center" vertical="center"/>
    </xf>
    <xf numFmtId="16" fontId="24" fillId="26" borderId="14" xfId="0" quotePrefix="1" applyNumberFormat="1" applyFont="1" applyFill="1" applyBorder="1" applyAlignment="1">
      <alignment horizontal="right" vertical="center"/>
    </xf>
    <xf numFmtId="0" fontId="35" fillId="20" borderId="7" xfId="43" applyFont="1" applyFill="1" applyBorder="1" applyAlignment="1">
      <alignment horizontal="center" vertical="center" wrapText="1"/>
    </xf>
    <xf numFmtId="0" fontId="35" fillId="20" borderId="8" xfId="43" applyFont="1" applyFill="1" applyBorder="1" applyAlignment="1">
      <alignment horizontal="center" vertical="center" wrapText="1"/>
    </xf>
    <xf numFmtId="0" fontId="35" fillId="21" borderId="8" xfId="43" applyFont="1" applyFill="1" applyBorder="1" applyAlignment="1">
      <alignment horizontal="center" vertical="center" wrapText="1"/>
    </xf>
    <xf numFmtId="0" fontId="35" fillId="20" borderId="8" xfId="43" applyFont="1" applyFill="1" applyBorder="1" applyAlignment="1">
      <alignment horizontal="center" vertical="center"/>
    </xf>
    <xf numFmtId="0" fontId="36" fillId="21" borderId="3" xfId="43" applyFont="1" applyFill="1" applyBorder="1" applyAlignment="1">
      <alignment horizontal="center" vertical="center" wrapText="1"/>
    </xf>
    <xf numFmtId="0" fontId="37" fillId="21" borderId="3" xfId="43" applyFont="1" applyFill="1" applyBorder="1" applyAlignment="1">
      <alignment horizontal="center" vertical="center" wrapText="1"/>
    </xf>
    <xf numFmtId="0" fontId="18" fillId="22" borderId="11" xfId="43" applyFont="1" applyFill="1" applyBorder="1" applyAlignment="1">
      <alignment horizontal="left" vertical="center"/>
    </xf>
    <xf numFmtId="0" fontId="18" fillId="22" borderId="12" xfId="43" applyFont="1" applyFill="1" applyBorder="1" applyAlignment="1">
      <alignment horizontal="center" vertical="center"/>
    </xf>
    <xf numFmtId="0" fontId="18" fillId="22" borderId="12" xfId="43" applyFont="1" applyFill="1" applyBorder="1" applyAlignment="1">
      <alignment horizontal="right" vertical="center"/>
    </xf>
    <xf numFmtId="0" fontId="33" fillId="22" borderId="12" xfId="43" applyFont="1" applyFill="1" applyBorder="1" applyAlignment="1">
      <alignment horizontal="center" vertical="center"/>
    </xf>
    <xf numFmtId="0" fontId="24" fillId="22" borderId="19" xfId="43" applyFont="1" applyFill="1" applyBorder="1" applyAlignment="1">
      <alignment horizontal="center" vertical="center"/>
    </xf>
    <xf numFmtId="167" fontId="32" fillId="27" borderId="10" xfId="47" applyNumberFormat="1" applyFont="1" applyFill="1" applyBorder="1" applyAlignment="1">
      <alignment horizontal="right" vertical="center"/>
    </xf>
    <xf numFmtId="167" fontId="32" fillId="27" borderId="6" xfId="47" applyNumberFormat="1" applyFont="1" applyFill="1" applyBorder="1" applyAlignment="1">
      <alignment horizontal="right" vertical="center"/>
    </xf>
    <xf numFmtId="167" fontId="32" fillId="27" borderId="6" xfId="0" applyNumberFormat="1" applyFont="1" applyFill="1" applyBorder="1" applyAlignment="1">
      <alignment horizontal="right" vertical="center"/>
    </xf>
    <xf numFmtId="167" fontId="32" fillId="27" borderId="9" xfId="47" applyNumberFormat="1" applyFont="1" applyFill="1" applyBorder="1" applyAlignment="1">
      <alignment horizontal="right" vertical="center"/>
    </xf>
    <xf numFmtId="167" fontId="32" fillId="27" borderId="10" xfId="0" applyNumberFormat="1" applyFont="1" applyFill="1" applyBorder="1" applyAlignment="1">
      <alignment horizontal="right" vertical="center"/>
    </xf>
    <xf numFmtId="167" fontId="32" fillId="27" borderId="9" xfId="0" applyNumberFormat="1" applyFont="1" applyFill="1" applyBorder="1" applyAlignment="1">
      <alignment horizontal="right" vertical="center"/>
    </xf>
    <xf numFmtId="167" fontId="32" fillId="28" borderId="10" xfId="47" applyNumberFormat="1" applyFont="1" applyFill="1" applyBorder="1" applyAlignment="1">
      <alignment horizontal="right" vertical="center"/>
    </xf>
    <xf numFmtId="167" fontId="32" fillId="28" borderId="6" xfId="47" applyNumberFormat="1" applyFont="1" applyFill="1" applyBorder="1" applyAlignment="1">
      <alignment horizontal="right" vertical="center"/>
    </xf>
    <xf numFmtId="167" fontId="32" fillId="28" borderId="6" xfId="0" applyNumberFormat="1" applyFont="1" applyFill="1" applyBorder="1" applyAlignment="1">
      <alignment horizontal="right" vertical="center"/>
    </xf>
    <xf numFmtId="167" fontId="32" fillId="28" borderId="9" xfId="47" applyNumberFormat="1" applyFont="1" applyFill="1" applyBorder="1" applyAlignment="1">
      <alignment horizontal="right" vertical="center"/>
    </xf>
    <xf numFmtId="167" fontId="32" fillId="28" borderId="10" xfId="0" applyNumberFormat="1" applyFont="1" applyFill="1" applyBorder="1" applyAlignment="1">
      <alignment horizontal="right" vertical="center"/>
    </xf>
    <xf numFmtId="167" fontId="32" fillId="28" borderId="9" xfId="0" applyNumberFormat="1" applyFont="1" applyFill="1" applyBorder="1" applyAlignment="1">
      <alignment horizontal="right" vertical="center"/>
    </xf>
    <xf numFmtId="0" fontId="34" fillId="20" borderId="0" xfId="43" applyFont="1" applyFill="1" applyAlignment="1">
      <alignment horizontal="right" vertical="center"/>
    </xf>
    <xf numFmtId="17" fontId="34" fillId="20" borderId="0" xfId="43" applyNumberFormat="1" applyFont="1" applyFill="1" applyAlignment="1">
      <alignment horizontal="right" vertical="center"/>
    </xf>
    <xf numFmtId="0" fontId="35" fillId="20" borderId="8" xfId="43" applyFont="1" applyFill="1" applyBorder="1" applyAlignment="1">
      <alignment horizontal="right" vertical="center" wrapText="1"/>
    </xf>
    <xf numFmtId="0" fontId="33" fillId="22" borderId="12" xfId="43" applyFont="1" applyFill="1" applyBorder="1" applyAlignment="1">
      <alignment horizontal="right" vertical="center"/>
    </xf>
    <xf numFmtId="168" fontId="24" fillId="27" borderId="10" xfId="43" applyNumberFormat="1" applyFont="1" applyFill="1" applyBorder="1" applyAlignment="1">
      <alignment horizontal="right" vertical="center"/>
    </xf>
    <xf numFmtId="168" fontId="24" fillId="28" borderId="10" xfId="0" applyNumberFormat="1" applyFont="1" applyFill="1" applyBorder="1" applyAlignment="1">
      <alignment horizontal="right" vertical="center"/>
    </xf>
    <xf numFmtId="168" fontId="24" fillId="27" borderId="6" xfId="43" applyNumberFormat="1" applyFont="1" applyFill="1" applyBorder="1" applyAlignment="1">
      <alignment horizontal="right" vertical="center"/>
    </xf>
    <xf numFmtId="168" fontId="24" fillId="28" borderId="6" xfId="0" applyNumberFormat="1" applyFont="1" applyFill="1" applyBorder="1" applyAlignment="1">
      <alignment horizontal="right" vertical="center"/>
    </xf>
    <xf numFmtId="168" fontId="24" fillId="27" borderId="9" xfId="43" applyNumberFormat="1" applyFont="1" applyFill="1" applyBorder="1" applyAlignment="1">
      <alignment horizontal="right" vertical="center"/>
    </xf>
    <xf numFmtId="168" fontId="24" fillId="28" borderId="9" xfId="0" applyNumberFormat="1" applyFont="1" applyFill="1" applyBorder="1" applyAlignment="1">
      <alignment horizontal="right" vertical="center"/>
    </xf>
    <xf numFmtId="168" fontId="24" fillId="26" borderId="12" xfId="43" applyNumberFormat="1" applyFont="1" applyFill="1" applyBorder="1" applyAlignment="1">
      <alignment horizontal="right" vertical="center"/>
    </xf>
    <xf numFmtId="168" fontId="24" fillId="26" borderId="12" xfId="0" applyNumberFormat="1" applyFont="1" applyFill="1" applyBorder="1" applyAlignment="1">
      <alignment horizontal="right" vertical="center"/>
    </xf>
    <xf numFmtId="0" fontId="33" fillId="6" borderId="14" xfId="43" applyFont="1" applyFill="1" applyBorder="1" applyAlignment="1">
      <alignment horizontal="right" vertical="center"/>
    </xf>
    <xf numFmtId="168" fontId="24" fillId="29" borderId="12" xfId="43" applyNumberFormat="1" applyFont="1" applyFill="1" applyBorder="1" applyAlignment="1">
      <alignment horizontal="right" vertical="center"/>
    </xf>
    <xf numFmtId="168" fontId="24" fillId="29" borderId="12" xfId="0" applyNumberFormat="1" applyFont="1" applyFill="1" applyBorder="1" applyAlignment="1">
      <alignment horizontal="right" vertical="center"/>
    </xf>
    <xf numFmtId="0" fontId="33" fillId="23" borderId="14" xfId="43" applyFont="1" applyFill="1" applyBorder="1" applyAlignment="1">
      <alignment horizontal="right" vertical="center"/>
    </xf>
    <xf numFmtId="168" fontId="24" fillId="23" borderId="12" xfId="43" applyNumberFormat="1" applyFont="1" applyFill="1" applyBorder="1" applyAlignment="1">
      <alignment horizontal="right" vertical="center"/>
    </xf>
    <xf numFmtId="168" fontId="24" fillId="23" borderId="12" xfId="0" applyNumberFormat="1" applyFont="1" applyFill="1" applyBorder="1" applyAlignment="1">
      <alignment horizontal="right" vertical="center"/>
    </xf>
    <xf numFmtId="0" fontId="33" fillId="30" borderId="14" xfId="43" applyFont="1" applyFill="1" applyBorder="1" applyAlignment="1">
      <alignment horizontal="right" vertical="center"/>
    </xf>
    <xf numFmtId="168" fontId="24" fillId="30" borderId="12" xfId="43" applyNumberFormat="1" applyFont="1" applyFill="1" applyBorder="1" applyAlignment="1">
      <alignment horizontal="right" vertical="center"/>
    </xf>
    <xf numFmtId="168" fontId="24" fillId="30" borderId="12" xfId="0" applyNumberFormat="1" applyFont="1" applyFill="1" applyBorder="1" applyAlignment="1">
      <alignment horizontal="right" vertical="center"/>
    </xf>
    <xf numFmtId="0" fontId="33" fillId="25" borderId="14" xfId="43" applyFont="1" applyFill="1" applyBorder="1" applyAlignment="1">
      <alignment horizontal="right" vertical="center"/>
    </xf>
    <xf numFmtId="0" fontId="33" fillId="26" borderId="14" xfId="43" applyFont="1" applyFill="1" applyBorder="1" applyAlignment="1">
      <alignment horizontal="right" vertical="center"/>
    </xf>
    <xf numFmtId="168" fontId="24" fillId="28" borderId="6" xfId="43" applyNumberFormat="1" applyFont="1" applyFill="1" applyBorder="1" applyAlignment="1">
      <alignment horizontal="right" vertical="center"/>
    </xf>
    <xf numFmtId="0" fontId="33" fillId="20" borderId="0" xfId="43" applyFont="1" applyFill="1" applyAlignment="1">
      <alignment horizontal="right" vertical="center"/>
    </xf>
    <xf numFmtId="3" fontId="38" fillId="26" borderId="12" xfId="44" applyNumberFormat="1" applyFont="1" applyFill="1" applyBorder="1" applyAlignment="1">
      <alignment horizontal="center" vertical="center"/>
    </xf>
    <xf numFmtId="3" fontId="24" fillId="29" borderId="12" xfId="44" applyNumberFormat="1" applyFont="1" applyFill="1" applyBorder="1" applyAlignment="1">
      <alignment horizontal="center" vertical="center"/>
    </xf>
    <xf numFmtId="3" fontId="38" fillId="29" borderId="12" xfId="44" applyNumberFormat="1" applyFont="1" applyFill="1" applyBorder="1" applyAlignment="1">
      <alignment horizontal="center" vertical="center"/>
    </xf>
    <xf numFmtId="3" fontId="24" fillId="29" borderId="12" xfId="43" applyNumberFormat="1" applyFont="1" applyFill="1" applyBorder="1" applyAlignment="1">
      <alignment horizontal="center" vertical="center"/>
    </xf>
    <xf numFmtId="3" fontId="24" fillId="23" borderId="12" xfId="0" applyNumberFormat="1" applyFont="1" applyFill="1" applyBorder="1" applyAlignment="1">
      <alignment horizontal="center" vertical="center"/>
    </xf>
    <xf numFmtId="3" fontId="38" fillId="31" borderId="12" xfId="44" applyNumberFormat="1" applyFont="1" applyFill="1" applyBorder="1" applyAlignment="1">
      <alignment horizontal="center" vertical="center"/>
    </xf>
    <xf numFmtId="3" fontId="24" fillId="26" borderId="12" xfId="43" applyNumberFormat="1" applyFont="1" applyFill="1" applyBorder="1" applyAlignment="1">
      <alignment horizontal="center" vertical="center"/>
    </xf>
    <xf numFmtId="3" fontId="24" fillId="24" borderId="12" xfId="0" applyNumberFormat="1" applyFont="1" applyFill="1" applyBorder="1" applyAlignment="1">
      <alignment horizontal="center" vertical="center"/>
    </xf>
    <xf numFmtId="1" fontId="23" fillId="28" borderId="20" xfId="49" applyNumberFormat="1" applyFont="1" applyFill="1" applyBorder="1" applyAlignment="1">
      <alignment horizontal="center" vertical="center" wrapText="1"/>
    </xf>
    <xf numFmtId="0" fontId="31" fillId="26" borderId="0" xfId="0" applyFont="1" applyFill="1" applyAlignment="1">
      <alignment horizontal="center" vertical="center"/>
    </xf>
    <xf numFmtId="3" fontId="42" fillId="28" borderId="10" xfId="0" applyNumberFormat="1" applyFont="1" applyFill="1" applyBorder="1" applyAlignment="1">
      <alignment horizontal="center" vertical="center"/>
    </xf>
    <xf numFmtId="169" fontId="33" fillId="20" borderId="0" xfId="43" applyNumberFormat="1" applyFont="1" applyFill="1" applyAlignment="1">
      <alignment horizontal="center" vertical="center"/>
    </xf>
    <xf numFmtId="169" fontId="23" fillId="20" borderId="0" xfId="43" applyNumberFormat="1" applyFont="1" applyFill="1" applyBorder="1" applyAlignment="1">
      <alignment horizontal="center" vertical="center"/>
    </xf>
    <xf numFmtId="169" fontId="30" fillId="32" borderId="21" xfId="49" applyNumberFormat="1" applyFont="1" applyFill="1" applyBorder="1" applyAlignment="1">
      <alignment horizontal="center" vertical="center" wrapText="1"/>
    </xf>
    <xf numFmtId="169" fontId="33" fillId="22" borderId="12" xfId="43" applyNumberFormat="1" applyFont="1" applyFill="1" applyBorder="1" applyAlignment="1">
      <alignment horizontal="center" vertical="center"/>
    </xf>
    <xf numFmtId="169" fontId="24" fillId="21" borderId="10" xfId="0" applyNumberFormat="1" applyFont="1" applyFill="1" applyBorder="1" applyAlignment="1">
      <alignment horizontal="center" vertical="center"/>
    </xf>
    <xf numFmtId="169" fontId="38" fillId="26" borderId="12" xfId="44" applyNumberFormat="1" applyFont="1" applyFill="1" applyBorder="1" applyAlignment="1">
      <alignment horizontal="center" vertical="center"/>
    </xf>
    <xf numFmtId="169" fontId="33" fillId="6" borderId="14" xfId="43" applyNumberFormat="1" applyFont="1" applyFill="1" applyBorder="1" applyAlignment="1">
      <alignment horizontal="center" vertical="center"/>
    </xf>
    <xf numFmtId="169" fontId="24" fillId="29" borderId="12" xfId="44" applyNumberFormat="1" applyFont="1" applyFill="1" applyBorder="1" applyAlignment="1">
      <alignment horizontal="center" vertical="center"/>
    </xf>
    <xf numFmtId="169" fontId="38" fillId="29" borderId="12" xfId="44" applyNumberFormat="1" applyFont="1" applyFill="1" applyBorder="1" applyAlignment="1">
      <alignment horizontal="center" vertical="center"/>
    </xf>
    <xf numFmtId="169" fontId="24" fillId="29" borderId="12" xfId="43" applyNumberFormat="1" applyFont="1" applyFill="1" applyBorder="1" applyAlignment="1">
      <alignment horizontal="center" vertical="center"/>
    </xf>
    <xf numFmtId="169" fontId="33" fillId="23" borderId="14" xfId="43" applyNumberFormat="1" applyFont="1" applyFill="1" applyBorder="1" applyAlignment="1">
      <alignment horizontal="center" vertical="center"/>
    </xf>
    <xf numFmtId="169" fontId="24" fillId="23" borderId="12" xfId="43" applyNumberFormat="1" applyFont="1" applyFill="1" applyBorder="1" applyAlignment="1">
      <alignment horizontal="center" vertical="center"/>
    </xf>
    <xf numFmtId="169" fontId="24" fillId="23" borderId="12" xfId="0" applyNumberFormat="1" applyFont="1" applyFill="1" applyBorder="1" applyAlignment="1">
      <alignment horizontal="center" vertical="center"/>
    </xf>
    <xf numFmtId="169" fontId="33" fillId="30" borderId="14" xfId="43" applyNumberFormat="1" applyFont="1" applyFill="1" applyBorder="1" applyAlignment="1">
      <alignment horizontal="center" vertical="center"/>
    </xf>
    <xf numFmtId="169" fontId="38" fillId="30" borderId="12" xfId="44" applyNumberFormat="1" applyFont="1" applyFill="1" applyBorder="1" applyAlignment="1">
      <alignment horizontal="center" vertical="center"/>
    </xf>
    <xf numFmtId="169" fontId="33" fillId="25" borderId="14" xfId="43" applyNumberFormat="1" applyFont="1" applyFill="1" applyBorder="1" applyAlignment="1">
      <alignment horizontal="center" vertical="center"/>
    </xf>
    <xf numFmtId="169" fontId="38" fillId="31" borderId="12" xfId="44" applyNumberFormat="1" applyFont="1" applyFill="1" applyBorder="1" applyAlignment="1">
      <alignment horizontal="center" vertical="center"/>
    </xf>
    <xf numFmtId="169" fontId="33" fillId="26" borderId="14" xfId="43" applyNumberFormat="1" applyFont="1" applyFill="1" applyBorder="1" applyAlignment="1">
      <alignment horizontal="center" vertical="center"/>
    </xf>
    <xf numFmtId="169" fontId="24" fillId="26" borderId="12" xfId="43" applyNumberFormat="1" applyFont="1" applyFill="1" applyBorder="1" applyAlignment="1">
      <alignment horizontal="center" vertical="center"/>
    </xf>
    <xf numFmtId="169" fontId="24" fillId="24" borderId="14" xfId="43" applyNumberFormat="1" applyFont="1" applyFill="1" applyBorder="1" applyAlignment="1">
      <alignment horizontal="center" vertical="center"/>
    </xf>
    <xf numFmtId="169" fontId="24" fillId="24" borderId="12" xfId="0" applyNumberFormat="1" applyFont="1" applyFill="1" applyBorder="1" applyAlignment="1">
      <alignment horizontal="center" vertical="center"/>
    </xf>
    <xf numFmtId="169" fontId="24" fillId="21" borderId="0" xfId="43" applyNumberFormat="1" applyFont="1" applyFill="1" applyAlignment="1">
      <alignment horizontal="center" vertical="center"/>
    </xf>
    <xf numFmtId="168" fontId="24" fillId="27" borderId="6" xfId="0" applyNumberFormat="1" applyFont="1" applyFill="1" applyBorder="1" applyAlignment="1">
      <alignment horizontal="right" vertical="center"/>
    </xf>
    <xf numFmtId="168" fontId="24" fillId="27" borderId="10" xfId="0" applyNumberFormat="1" applyFont="1" applyFill="1" applyBorder="1" applyAlignment="1">
      <alignment horizontal="right" vertical="center"/>
    </xf>
    <xf numFmtId="168" fontId="24" fillId="27" borderId="9" xfId="0" applyNumberFormat="1" applyFont="1" applyFill="1" applyBorder="1" applyAlignment="1">
      <alignment horizontal="right" vertical="center"/>
    </xf>
    <xf numFmtId="0" fontId="23" fillId="20" borderId="4" xfId="43" applyFont="1" applyFill="1" applyBorder="1" applyAlignment="1">
      <alignment horizontal="center" vertical="center"/>
    </xf>
    <xf numFmtId="0" fontId="20" fillId="0" borderId="0" xfId="45" applyFont="1" applyAlignment="1">
      <alignment horizontal="center"/>
    </xf>
  </cellXfs>
  <cellStyles count="54">
    <cellStyle name="Ezres" xfId="1" builtinId="3"/>
    <cellStyle name="Ezres 2" xfId="44" xr:uid="{00000000-0005-0000-0000-000001000000}"/>
    <cellStyle name="Hivatkozás" xfId="2" builtinId="8"/>
    <cellStyle name="Normál" xfId="0" builtinId="0"/>
    <cellStyle name="Normal 2" xfId="49" xr:uid="{3D6CBC01-9FE4-4716-ACB8-4BEFB7612984}"/>
    <cellStyle name="Normál 2" xfId="43" xr:uid="{00000000-0005-0000-0000-000004000000}"/>
    <cellStyle name="Normal 2 2" xfId="50" xr:uid="{E6CDC298-47FC-40E9-B68D-09F86349FE9E}"/>
    <cellStyle name="Normál 3" xfId="47" xr:uid="{9402B26E-50D4-4379-97EC-507FC2D335C8}"/>
    <cellStyle name="Normál 4" xfId="52" xr:uid="{66062F1C-AA5E-47D5-89FD-5A9684B630EC}"/>
    <cellStyle name="Normál 5" xfId="45" xr:uid="{00000000-0005-0000-0000-000005000000}"/>
    <cellStyle name="Normál 6" xfId="46" xr:uid="{00000000-0005-0000-0000-000006000000}"/>
    <cellStyle name="Normál_Teroson IPARI árlista " xfId="3" xr:uid="{00000000-0005-0000-0000-000007000000}"/>
    <cellStyle name="SAPBEXaggData" xfId="4" xr:uid="{00000000-0005-0000-0000-000008000000}"/>
    <cellStyle name="SAPBEXaggDataEmph" xfId="5" xr:uid="{00000000-0005-0000-0000-000009000000}"/>
    <cellStyle name="SAPBEXaggItem" xfId="6" xr:uid="{00000000-0005-0000-0000-00000A000000}"/>
    <cellStyle name="SAPBEXaggItemX" xfId="7" xr:uid="{00000000-0005-0000-0000-00000B000000}"/>
    <cellStyle name="SAPBEXchaText" xfId="8" xr:uid="{00000000-0005-0000-0000-00000C000000}"/>
    <cellStyle name="SAPBEXexcBad7" xfId="9" xr:uid="{00000000-0005-0000-0000-00000D000000}"/>
    <cellStyle name="SAPBEXexcBad8" xfId="10" xr:uid="{00000000-0005-0000-0000-00000E000000}"/>
    <cellStyle name="SAPBEXexcBad9" xfId="11" xr:uid="{00000000-0005-0000-0000-00000F000000}"/>
    <cellStyle name="SAPBEXexcCritical4" xfId="12" xr:uid="{00000000-0005-0000-0000-000010000000}"/>
    <cellStyle name="SAPBEXexcCritical5" xfId="13" xr:uid="{00000000-0005-0000-0000-000011000000}"/>
    <cellStyle name="SAPBEXexcCritical6" xfId="14" xr:uid="{00000000-0005-0000-0000-000012000000}"/>
    <cellStyle name="SAPBEXexcGood1" xfId="15" xr:uid="{00000000-0005-0000-0000-000013000000}"/>
    <cellStyle name="SAPBEXexcGood2" xfId="16" xr:uid="{00000000-0005-0000-0000-000014000000}"/>
    <cellStyle name="SAPBEXexcGood3" xfId="17" xr:uid="{00000000-0005-0000-0000-000015000000}"/>
    <cellStyle name="SAPBEXfilterDrill" xfId="18" xr:uid="{00000000-0005-0000-0000-000016000000}"/>
    <cellStyle name="SAPBEXfilterItem" xfId="19" xr:uid="{00000000-0005-0000-0000-000017000000}"/>
    <cellStyle name="SAPBEXfilterText" xfId="20" xr:uid="{00000000-0005-0000-0000-000018000000}"/>
    <cellStyle name="SAPBEXformats" xfId="21" xr:uid="{00000000-0005-0000-0000-000019000000}"/>
    <cellStyle name="SAPBEXheaderItem" xfId="22" xr:uid="{00000000-0005-0000-0000-00001A000000}"/>
    <cellStyle name="SAPBEXheaderText" xfId="23" xr:uid="{00000000-0005-0000-0000-00001B000000}"/>
    <cellStyle name="SAPBEXHLevel0" xfId="24" xr:uid="{00000000-0005-0000-0000-00001C000000}"/>
    <cellStyle name="SAPBEXHLevel0X" xfId="25" xr:uid="{00000000-0005-0000-0000-00001D000000}"/>
    <cellStyle name="SAPBEXHLevel1" xfId="26" xr:uid="{00000000-0005-0000-0000-00001E000000}"/>
    <cellStyle name="SAPBEXHLevel1X" xfId="27" xr:uid="{00000000-0005-0000-0000-00001F000000}"/>
    <cellStyle name="SAPBEXHLevel2" xfId="28" xr:uid="{00000000-0005-0000-0000-000020000000}"/>
    <cellStyle name="SAPBEXHLevel2X" xfId="29" xr:uid="{00000000-0005-0000-0000-000021000000}"/>
    <cellStyle name="SAPBEXHLevel3" xfId="30" xr:uid="{00000000-0005-0000-0000-000022000000}"/>
    <cellStyle name="SAPBEXHLevel3X" xfId="31" xr:uid="{00000000-0005-0000-0000-000023000000}"/>
    <cellStyle name="SAPBEXresData" xfId="32" xr:uid="{00000000-0005-0000-0000-000024000000}"/>
    <cellStyle name="SAPBEXresDataEmph" xfId="33" xr:uid="{00000000-0005-0000-0000-000025000000}"/>
    <cellStyle name="SAPBEXresItem" xfId="34" xr:uid="{00000000-0005-0000-0000-000026000000}"/>
    <cellStyle name="SAPBEXresItemX" xfId="35" xr:uid="{00000000-0005-0000-0000-000027000000}"/>
    <cellStyle name="SAPBEXstdData" xfId="36" xr:uid="{00000000-0005-0000-0000-000028000000}"/>
    <cellStyle name="SAPBEXstdDataEmph" xfId="37" xr:uid="{00000000-0005-0000-0000-000029000000}"/>
    <cellStyle name="SAPBEXstdItem" xfId="38" xr:uid="{00000000-0005-0000-0000-00002A000000}"/>
    <cellStyle name="SAPBEXstdItemX" xfId="39" xr:uid="{00000000-0005-0000-0000-00002B000000}"/>
    <cellStyle name="SAPBEXtitle" xfId="40" xr:uid="{00000000-0005-0000-0000-00002C000000}"/>
    <cellStyle name="SAPBEXundefined" xfId="41" xr:uid="{00000000-0005-0000-0000-00002D000000}"/>
    <cellStyle name="Style 1" xfId="42" xr:uid="{00000000-0005-0000-0000-00002E000000}"/>
    <cellStyle name="Százalék 2" xfId="48" xr:uid="{A3E09E68-E784-44C1-B621-1FA7C08164EF}"/>
    <cellStyle name="Százalék 2 2" xfId="53" xr:uid="{790465E5-DED7-48F4-9671-AB441FE1A6D2}"/>
    <cellStyle name="Százalék 3" xfId="51" xr:uid="{0A074E9C-8346-4549-A2EC-CC71A4B8F713}"/>
  </cellStyles>
  <dxfs count="0"/>
  <tableStyles count="0" defaultTableStyle="TableStyleMedium9" defaultPivotStyle="PivotStyleLight16"/>
  <colors>
    <mruColors>
      <color rgb="FF0099FF"/>
      <color rgb="FF1B8EA5"/>
      <color rgb="FF00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92822</xdr:colOff>
      <xdr:row>0</xdr:row>
      <xdr:rowOff>104216</xdr:rowOff>
    </xdr:from>
    <xdr:ext cx="2355850" cy="492125"/>
    <xdr:pic>
      <xdr:nvPicPr>
        <xdr:cNvPr id="3" name="Picture 18" descr="Locti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22" y="104216"/>
          <a:ext cx="2355850" cy="49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4</xdr:col>
      <xdr:colOff>2281849</xdr:colOff>
      <xdr:row>0</xdr:row>
      <xdr:rowOff>64122</xdr:rowOff>
    </xdr:from>
    <xdr:to>
      <xdr:col>6</xdr:col>
      <xdr:colOff>33202</xdr:colOff>
      <xdr:row>3</xdr:row>
      <xdr:rowOff>32307</xdr:rowOff>
    </xdr:to>
    <xdr:pic>
      <xdr:nvPicPr>
        <xdr:cNvPr id="7" name="Picture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30" r="41248" b="68102"/>
        <a:stretch>
          <a:fillRect/>
        </a:stretch>
      </xdr:blipFill>
      <xdr:spPr bwMode="gray">
        <a:xfrm>
          <a:off x="5464320" y="64122"/>
          <a:ext cx="3186206" cy="53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156882</xdr:colOff>
      <xdr:row>0</xdr:row>
      <xdr:rowOff>165513</xdr:rowOff>
    </xdr:from>
    <xdr:to>
      <xdr:col>15</xdr:col>
      <xdr:colOff>935982</xdr:colOff>
      <xdr:row>3</xdr:row>
      <xdr:rowOff>59702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89941" y="165513"/>
          <a:ext cx="782275" cy="468864"/>
        </a:xfrm>
        <a:prstGeom prst="rect">
          <a:avLst/>
        </a:prstGeom>
      </xdr:spPr>
    </xdr:pic>
    <xdr:clientData/>
  </xdr:twoCellAnchor>
  <xdr:oneCellAnchor>
    <xdr:from>
      <xdr:col>3</xdr:col>
      <xdr:colOff>754945</xdr:colOff>
      <xdr:row>0</xdr:row>
      <xdr:rowOff>63500</xdr:rowOff>
    </xdr:from>
    <xdr:ext cx="3065992" cy="539750"/>
    <xdr:pic>
      <xdr:nvPicPr>
        <xdr:cNvPr id="6" name="Picture 42" descr="Teroson logo 2013">
          <a:extLst>
            <a:ext uri="{FF2B5EF4-FFF2-40B4-BE49-F238E27FC236}">
              <a16:creationId xmlns:a16="http://schemas.microsoft.com/office/drawing/2014/main" id="{DEED3351-AC3E-475A-9C72-0DBA8C61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10556" y="63500"/>
          <a:ext cx="3065992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2</xdr:row>
      <xdr:rowOff>0</xdr:rowOff>
    </xdr:from>
    <xdr:to>
      <xdr:col>13</xdr:col>
      <xdr:colOff>165100</xdr:colOff>
      <xdr:row>20</xdr:row>
      <xdr:rowOff>0</xdr:rowOff>
    </xdr:to>
    <xdr:sp macro="" textlink="">
      <xdr:nvSpPr>
        <xdr:cNvPr id="2" name="Text Box 13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12775" y="323850"/>
          <a:ext cx="7477125" cy="2914650"/>
        </a:xfrm>
        <a:prstGeom prst="rect">
          <a:avLst/>
        </a:prstGeom>
        <a:solidFill>
          <a:srgbClr val="F2F2F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MEGJEGYTÉSEK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Az árlistában található összes ár nettó nagykereskedelmi ár.</a:t>
          </a:r>
          <a:endParaRPr lang="hu-H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Jelen árlista hatályba lépését követően a korábbi árlisták érvényességüket veszítik.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Jelen árlista 2024. 04. 01-től visszavonásig érvényes.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Fenntartjuk az árváltoztatás jogát, amennyiben a termékek import árának változása meghaladja a 3%-ot.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Kérjük Önöket, hogy az árlistában nem szereplő termékekre vonatkozóan kérjenek egyedi árajánlatot.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 kedvezményeket, a fizetési határidőt, a fizetési és szállítási feltételeket külön szerződés tartalmazza. 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 minimálisan rendelhető áru átadási értéke 250,-EUR (nettó nagykereskedelmi ár)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Megrendelést kizárólag írásban fogadunk el. 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Az árlistában található esetleges nyomdai hibák nem kötelező érvényűek ránk nézve. Nem vagyunk kötelesek a termékeket az árlistában nyomdai hiba miatt tévesen szereplő áron értékesíteni. </a:t>
          </a:r>
        </a:p>
      </xdr:txBody>
    </xdr:sp>
    <xdr:clientData/>
  </xdr:twoCellAnchor>
  <xdr:twoCellAnchor>
    <xdr:from>
      <xdr:col>8</xdr:col>
      <xdr:colOff>19050</xdr:colOff>
      <xdr:row>21</xdr:row>
      <xdr:rowOff>9525</xdr:rowOff>
    </xdr:from>
    <xdr:to>
      <xdr:col>14</xdr:col>
      <xdr:colOff>168275</xdr:colOff>
      <xdr:row>39</xdr:row>
      <xdr:rowOff>10583</xdr:rowOff>
    </xdr:to>
    <xdr:sp macro="" textlink="">
      <xdr:nvSpPr>
        <xdr:cNvPr id="6" name="Text Box 120">
          <a:extLst>
            <a:ext uri="{FF2B5EF4-FFF2-40B4-BE49-F238E27FC236}">
              <a16:creationId xmlns:a16="http://schemas.microsoft.com/office/drawing/2014/main" id="{045C12E7-C26A-4F43-AA23-EDD937EA6551}"/>
            </a:ext>
          </a:extLst>
        </xdr:cNvPr>
        <xdr:cNvSpPr txBox="1">
          <a:spLocks noChangeArrowheads="1"/>
        </xdr:cNvSpPr>
      </xdr:nvSpPr>
      <xdr:spPr bwMode="auto">
        <a:xfrm>
          <a:off x="4895850" y="3409950"/>
          <a:ext cx="3806825" cy="2915708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hu-HU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Vevőszolgálat</a:t>
          </a:r>
          <a:endParaRPr lang="hu-HU" sz="11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Telefon: (06-1) 372-5573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e-mail: ibcustomerservice@henkel.com</a:t>
          </a:r>
        </a:p>
        <a:p>
          <a:pPr algn="l" rtl="0">
            <a:lnSpc>
              <a:spcPts val="1200"/>
            </a:lnSpc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Munkaidő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Hétfő - Péntek: 8.00 - 16.00 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Raktár nyitvatartási idő:</a:t>
          </a:r>
        </a:p>
        <a:p>
          <a:pPr algn="l" rtl="0">
            <a:lnSpc>
              <a:spcPts val="1200"/>
            </a:lnSpc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Hétfő - Péntek: 8.00 - 16.00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Raktár címe: Raben Trans European Hungary Kft.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2330 Dunaharaszti, Jedlik Ányos u.31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GPS koordináta: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47°21'37.9"N 19°07'06.4"E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47.360528, 19.118444</a:t>
          </a:r>
        </a:p>
        <a:p>
          <a:pPr algn="l" rtl="0">
            <a:lnSpc>
              <a:spcPts val="1200"/>
            </a:lnSpc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7</xdr:col>
      <xdr:colOff>228600</xdr:colOff>
      <xdr:row>38</xdr:row>
      <xdr:rowOff>152400</xdr:rowOff>
    </xdr:to>
    <xdr:sp macro="" textlink="">
      <xdr:nvSpPr>
        <xdr:cNvPr id="9" name="Text Box 117">
          <a:extLst>
            <a:ext uri="{FF2B5EF4-FFF2-40B4-BE49-F238E27FC236}">
              <a16:creationId xmlns:a16="http://schemas.microsoft.com/office/drawing/2014/main" id="{B1C798B4-A4BE-4AF3-AED2-109EF78CB872}"/>
            </a:ext>
          </a:extLst>
        </xdr:cNvPr>
        <xdr:cNvSpPr txBox="1">
          <a:spLocks noChangeArrowheads="1"/>
        </xdr:cNvSpPr>
      </xdr:nvSpPr>
      <xdr:spPr bwMode="auto">
        <a:xfrm>
          <a:off x="609600" y="3400425"/>
          <a:ext cx="3886200" cy="2905125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KAPCSOLAT</a:t>
          </a:r>
        </a:p>
        <a:p>
          <a:pPr algn="l" rtl="0">
            <a:defRPr sz="1000"/>
          </a:pPr>
          <a:endParaRPr lang="hu-HU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Henkel Magyaroszág Kft.</a:t>
          </a: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1095 Budapest,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Lechner Ödön fasor 10/B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Reg. sz.: 01-09-307515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Adószám: </a:t>
          </a:r>
          <a:r>
            <a:rPr lang="hu-HU" sz="11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26201720-2-44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Telefon: (06-1) 372-5677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www.henkel.hu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www.loctite.hu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www.loctitesolutions.hu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www.loctite-maintenance.hu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www.360bonding.com</a:t>
          </a:r>
          <a:endParaRPr lang="hu-HU" sz="11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93"/>
  <sheetViews>
    <sheetView tabSelected="1" zoomScale="83" zoomScaleNormal="83" zoomScaleSheetLayoutView="95" workbookViewId="0">
      <pane xSplit="5" ySplit="5" topLeftCell="F6" activePane="bottomRight" state="frozen"/>
      <selection pane="topRight" activeCell="G1" sqref="G1"/>
      <selection pane="bottomLeft" activeCell="A6" sqref="A6"/>
      <selection pane="bottomRight" activeCell="H2" sqref="H2"/>
    </sheetView>
  </sheetViews>
  <sheetFormatPr defaultColWidth="9.109375" defaultRowHeight="15" customHeight="1"/>
  <cols>
    <col min="1" max="1" width="10.5546875" style="27" customWidth="1"/>
    <col min="2" max="2" width="9.5546875" style="27" customWidth="1"/>
    <col min="3" max="3" width="6.44140625" style="28" customWidth="1"/>
    <col min="4" max="4" width="29" style="29" customWidth="1"/>
    <col min="5" max="5" width="30" style="29" customWidth="1"/>
    <col min="6" max="6" width="61.5546875" style="29" customWidth="1"/>
    <col min="7" max="7" width="20.5546875" style="29" bestFit="1" customWidth="1"/>
    <col min="8" max="8" width="8.44140625" style="29" customWidth="1"/>
    <col min="9" max="9" width="10" style="30" customWidth="1"/>
    <col min="10" max="11" width="10" style="359" customWidth="1"/>
    <col min="12" max="12" width="10" style="30" customWidth="1"/>
    <col min="13" max="13" width="11.109375" style="347" customWidth="1"/>
    <col min="14" max="14" width="11" style="347" customWidth="1"/>
    <col min="15" max="15" width="11.88671875" style="31" customWidth="1"/>
    <col min="16" max="16" width="17.44140625" style="19" bestFit="1" customWidth="1"/>
    <col min="17" max="16384" width="9.109375" style="27"/>
  </cols>
  <sheetData>
    <row r="3" spans="1:16" ht="15" customHeight="1">
      <c r="M3" s="323"/>
      <c r="N3" s="323"/>
    </row>
    <row r="4" spans="1:16" ht="15" customHeight="1">
      <c r="G4" s="384" t="s">
        <v>1282</v>
      </c>
      <c r="H4" s="384"/>
      <c r="I4" s="384"/>
      <c r="J4" s="360"/>
      <c r="K4" s="360"/>
      <c r="L4" s="357">
        <v>1</v>
      </c>
      <c r="M4" s="324"/>
      <c r="N4" s="324"/>
    </row>
    <row r="5" spans="1:16" s="29" customFormat="1" ht="51" customHeight="1" thickBot="1">
      <c r="A5" s="32" t="s">
        <v>0</v>
      </c>
      <c r="B5" s="300" t="s">
        <v>1</v>
      </c>
      <c r="C5" s="301" t="s">
        <v>2</v>
      </c>
      <c r="D5" s="301" t="s">
        <v>3</v>
      </c>
      <c r="E5" s="302" t="s">
        <v>4</v>
      </c>
      <c r="F5" s="303" t="s">
        <v>5</v>
      </c>
      <c r="G5" s="301" t="s">
        <v>6</v>
      </c>
      <c r="H5" s="301" t="s">
        <v>7</v>
      </c>
      <c r="I5" s="301" t="s">
        <v>8</v>
      </c>
      <c r="J5" s="361" t="s">
        <v>1288</v>
      </c>
      <c r="K5" s="361" t="s">
        <v>1287</v>
      </c>
      <c r="L5" s="356" t="s">
        <v>1286</v>
      </c>
      <c r="M5" s="325" t="s">
        <v>9</v>
      </c>
      <c r="N5" s="325" t="s">
        <v>10</v>
      </c>
      <c r="O5" s="304" t="s">
        <v>11</v>
      </c>
      <c r="P5" s="305" t="s">
        <v>12</v>
      </c>
    </row>
    <row r="6" spans="1:16" ht="15" customHeight="1" thickBot="1">
      <c r="A6" s="306"/>
      <c r="B6" s="307"/>
      <c r="C6" s="308">
        <v>1</v>
      </c>
      <c r="D6" s="307" t="s">
        <v>13</v>
      </c>
      <c r="E6" s="307"/>
      <c r="F6" s="307"/>
      <c r="G6" s="307"/>
      <c r="H6" s="307"/>
      <c r="I6" s="309"/>
      <c r="J6" s="362"/>
      <c r="K6" s="362"/>
      <c r="L6" s="309"/>
      <c r="M6" s="326"/>
      <c r="N6" s="326"/>
      <c r="O6" s="309"/>
      <c r="P6" s="310"/>
    </row>
    <row r="7" spans="1:16" s="33" customFormat="1" ht="15" customHeight="1">
      <c r="A7" s="123">
        <v>1196140</v>
      </c>
      <c r="B7" s="123">
        <v>1196140</v>
      </c>
      <c r="C7" s="267" t="s">
        <v>14</v>
      </c>
      <c r="D7" s="123" t="s">
        <v>15</v>
      </c>
      <c r="E7" s="123" t="s">
        <v>16</v>
      </c>
      <c r="F7" s="268" t="s">
        <v>17</v>
      </c>
      <c r="G7" s="123" t="s">
        <v>18</v>
      </c>
      <c r="H7" s="123">
        <v>20</v>
      </c>
      <c r="I7" s="127">
        <v>20</v>
      </c>
      <c r="J7" s="363">
        <f>M7*L7</f>
        <v>21.309749999999998</v>
      </c>
      <c r="K7" s="363">
        <f>N7*L7</f>
        <v>19.372499999999995</v>
      </c>
      <c r="L7" s="358">
        <f>L4</f>
        <v>1</v>
      </c>
      <c r="M7" s="327">
        <v>21.309749999999998</v>
      </c>
      <c r="N7" s="328">
        <v>19.372499999999995</v>
      </c>
      <c r="O7" s="123">
        <v>32141010</v>
      </c>
      <c r="P7" s="128"/>
    </row>
    <row r="8" spans="1:16" s="33" customFormat="1" ht="15" customHeight="1">
      <c r="A8" s="41">
        <v>2647771</v>
      </c>
      <c r="B8" s="41">
        <v>2647771</v>
      </c>
      <c r="C8" s="42" t="s">
        <v>14</v>
      </c>
      <c r="D8" s="41" t="s">
        <v>15</v>
      </c>
      <c r="E8" s="41" t="s">
        <v>1265</v>
      </c>
      <c r="F8" s="46" t="s">
        <v>1266</v>
      </c>
      <c r="G8" s="41" t="s">
        <v>44</v>
      </c>
      <c r="H8" s="41">
        <v>12</v>
      </c>
      <c r="I8" s="44">
        <v>12</v>
      </c>
      <c r="J8" s="363">
        <f t="shared" ref="J8:J33" si="0">M8*L8</f>
        <v>13.29425</v>
      </c>
      <c r="K8" s="363">
        <f t="shared" ref="K8:K33" si="1">N8*L8</f>
        <v>12.094999999999999</v>
      </c>
      <c r="L8" s="358">
        <f>L4</f>
        <v>1</v>
      </c>
      <c r="M8" s="329">
        <v>13.29425</v>
      </c>
      <c r="N8" s="330">
        <v>12.094999999999999</v>
      </c>
      <c r="O8" s="41">
        <v>35061000</v>
      </c>
      <c r="P8" s="45"/>
    </row>
    <row r="9" spans="1:16" s="33" customFormat="1" ht="15" customHeight="1">
      <c r="A9" s="41">
        <v>2669223</v>
      </c>
      <c r="B9" s="41">
        <v>2669223</v>
      </c>
      <c r="C9" s="42" t="s">
        <v>14</v>
      </c>
      <c r="D9" s="41" t="s">
        <v>15</v>
      </c>
      <c r="E9" s="41" t="s">
        <v>1265</v>
      </c>
      <c r="F9" s="46" t="s">
        <v>1267</v>
      </c>
      <c r="G9" s="41" t="s">
        <v>22</v>
      </c>
      <c r="H9" s="41">
        <v>12</v>
      </c>
      <c r="I9" s="44">
        <v>12</v>
      </c>
      <c r="J9" s="363">
        <f t="shared" si="0"/>
        <v>30.585999999999999</v>
      </c>
      <c r="K9" s="363">
        <f t="shared" si="1"/>
        <v>27.808249999999997</v>
      </c>
      <c r="L9" s="358">
        <f>L4</f>
        <v>1</v>
      </c>
      <c r="M9" s="329">
        <v>30.585999999999999</v>
      </c>
      <c r="N9" s="330">
        <v>27.808249999999997</v>
      </c>
      <c r="O9" s="41">
        <v>35061000</v>
      </c>
      <c r="P9" s="45"/>
    </row>
    <row r="10" spans="1:16" s="33" customFormat="1" ht="15" customHeight="1">
      <c r="A10" s="41">
        <v>2647772</v>
      </c>
      <c r="B10" s="41">
        <v>2647772</v>
      </c>
      <c r="C10" s="42" t="s">
        <v>14</v>
      </c>
      <c r="D10" s="41" t="s">
        <v>15</v>
      </c>
      <c r="E10" s="41" t="s">
        <v>1265</v>
      </c>
      <c r="F10" s="46" t="s">
        <v>1268</v>
      </c>
      <c r="G10" s="41" t="s">
        <v>716</v>
      </c>
      <c r="H10" s="41">
        <v>20</v>
      </c>
      <c r="I10" s="44">
        <v>20</v>
      </c>
      <c r="J10" s="363">
        <f t="shared" si="0"/>
        <v>13.283999999999999</v>
      </c>
      <c r="K10" s="363">
        <f t="shared" si="1"/>
        <v>13.283999999999999</v>
      </c>
      <c r="L10" s="358">
        <f>L4</f>
        <v>1</v>
      </c>
      <c r="M10" s="381">
        <v>13.283999999999999</v>
      </c>
      <c r="N10" s="330">
        <v>13.283999999999999</v>
      </c>
      <c r="O10" s="41">
        <v>35061000</v>
      </c>
      <c r="P10" s="45"/>
    </row>
    <row r="11" spans="1:16" s="33" customFormat="1" ht="15" customHeight="1">
      <c r="A11" s="41">
        <v>2647773</v>
      </c>
      <c r="B11" s="41">
        <v>2647773</v>
      </c>
      <c r="C11" s="42" t="s">
        <v>14</v>
      </c>
      <c r="D11" s="41" t="s">
        <v>15</v>
      </c>
      <c r="E11" s="41" t="s">
        <v>1265</v>
      </c>
      <c r="F11" s="46" t="s">
        <v>1268</v>
      </c>
      <c r="G11" s="41" t="s">
        <v>1269</v>
      </c>
      <c r="H11" s="41">
        <v>20</v>
      </c>
      <c r="I11" s="44">
        <v>20</v>
      </c>
      <c r="J11" s="363">
        <f t="shared" si="0"/>
        <v>23.226499999999998</v>
      </c>
      <c r="K11" s="363">
        <f t="shared" si="1"/>
        <v>21.104749999999999</v>
      </c>
      <c r="L11" s="358">
        <f>L4</f>
        <v>1</v>
      </c>
      <c r="M11" s="329">
        <v>23.226499999999998</v>
      </c>
      <c r="N11" s="330">
        <v>21.104749999999999</v>
      </c>
      <c r="O11" s="41">
        <v>35061000</v>
      </c>
      <c r="P11" s="45"/>
    </row>
    <row r="12" spans="1:16" s="34" customFormat="1" ht="15" customHeight="1">
      <c r="A12" s="41">
        <v>2682268</v>
      </c>
      <c r="B12" s="41">
        <v>2682268</v>
      </c>
      <c r="C12" s="42" t="s">
        <v>14</v>
      </c>
      <c r="D12" s="47" t="s">
        <v>15</v>
      </c>
      <c r="E12" s="41" t="s">
        <v>28</v>
      </c>
      <c r="F12" s="43" t="s">
        <v>26</v>
      </c>
      <c r="G12" s="41" t="s">
        <v>20</v>
      </c>
      <c r="H12" s="41">
        <v>12</v>
      </c>
      <c r="I12" s="44">
        <v>12</v>
      </c>
      <c r="J12" s="363">
        <f t="shared" si="0"/>
        <v>15.108499999999999</v>
      </c>
      <c r="K12" s="363">
        <f t="shared" si="1"/>
        <v>13.72475</v>
      </c>
      <c r="L12" s="358">
        <f>L4</f>
        <v>1</v>
      </c>
      <c r="M12" s="329">
        <v>15.108499999999999</v>
      </c>
      <c r="N12" s="330">
        <v>13.72475</v>
      </c>
      <c r="O12" s="41">
        <v>35061000</v>
      </c>
      <c r="P12" s="45" t="s">
        <v>27</v>
      </c>
    </row>
    <row r="13" spans="1:16" s="34" customFormat="1" ht="15" customHeight="1">
      <c r="A13" s="41">
        <v>2689330</v>
      </c>
      <c r="B13" s="41">
        <v>2689331</v>
      </c>
      <c r="C13" s="42" t="s">
        <v>14</v>
      </c>
      <c r="D13" s="47" t="s">
        <v>15</v>
      </c>
      <c r="E13" s="41" t="s">
        <v>28</v>
      </c>
      <c r="F13" s="43" t="s">
        <v>29</v>
      </c>
      <c r="G13" s="41" t="s">
        <v>22</v>
      </c>
      <c r="H13" s="41">
        <v>12</v>
      </c>
      <c r="I13" s="44">
        <v>12</v>
      </c>
      <c r="J13" s="363">
        <f t="shared" si="0"/>
        <v>31.651999999999997</v>
      </c>
      <c r="K13" s="363">
        <f t="shared" si="1"/>
        <v>28.771749999999997</v>
      </c>
      <c r="L13" s="358">
        <f>L4</f>
        <v>1</v>
      </c>
      <c r="M13" s="329">
        <v>31.651999999999997</v>
      </c>
      <c r="N13" s="330">
        <v>28.771749999999997</v>
      </c>
      <c r="O13" s="41">
        <v>35061000</v>
      </c>
      <c r="P13" s="45" t="s">
        <v>30</v>
      </c>
    </row>
    <row r="14" spans="1:16" s="35" customFormat="1" ht="15" customHeight="1">
      <c r="A14" s="48">
        <v>2684242</v>
      </c>
      <c r="B14" s="48">
        <v>2684242</v>
      </c>
      <c r="C14" s="49" t="s">
        <v>14</v>
      </c>
      <c r="D14" s="50" t="s">
        <v>15</v>
      </c>
      <c r="E14" s="48" t="s">
        <v>28</v>
      </c>
      <c r="F14" s="51" t="s">
        <v>31</v>
      </c>
      <c r="G14" s="50" t="s">
        <v>24</v>
      </c>
      <c r="H14" s="48">
        <v>12</v>
      </c>
      <c r="I14" s="52">
        <v>12</v>
      </c>
      <c r="J14" s="363">
        <f t="shared" si="0"/>
        <v>14.841999999999999</v>
      </c>
      <c r="K14" s="363">
        <f t="shared" si="1"/>
        <v>14.841999999999999</v>
      </c>
      <c r="L14" s="358">
        <f>L4</f>
        <v>1</v>
      </c>
      <c r="M14" s="381">
        <v>14.841999999999999</v>
      </c>
      <c r="N14" s="330">
        <v>14.841999999999999</v>
      </c>
      <c r="O14" s="48">
        <v>35061000</v>
      </c>
      <c r="P14" s="53" t="s">
        <v>30</v>
      </c>
    </row>
    <row r="15" spans="1:16" s="35" customFormat="1" ht="15" customHeight="1">
      <c r="A15" s="48">
        <v>2684243</v>
      </c>
      <c r="B15" s="48">
        <v>2684243</v>
      </c>
      <c r="C15" s="49" t="s">
        <v>14</v>
      </c>
      <c r="D15" s="50" t="s">
        <v>15</v>
      </c>
      <c r="E15" s="48" t="s">
        <v>28</v>
      </c>
      <c r="F15" s="51" t="s">
        <v>31</v>
      </c>
      <c r="G15" s="50" t="s">
        <v>32</v>
      </c>
      <c r="H15" s="48">
        <v>20</v>
      </c>
      <c r="I15" s="52">
        <v>20</v>
      </c>
      <c r="J15" s="363">
        <f t="shared" si="0"/>
        <v>21.453249999999997</v>
      </c>
      <c r="K15" s="363">
        <f t="shared" si="1"/>
        <v>21.453249999999997</v>
      </c>
      <c r="L15" s="358">
        <f>L4</f>
        <v>1</v>
      </c>
      <c r="M15" s="381">
        <v>21.453249999999997</v>
      </c>
      <c r="N15" s="330">
        <v>21.453249999999997</v>
      </c>
      <c r="O15" s="48">
        <v>35061000</v>
      </c>
      <c r="P15" s="53" t="s">
        <v>30</v>
      </c>
    </row>
    <row r="16" spans="1:16" s="34" customFormat="1" ht="15" customHeight="1">
      <c r="A16" s="54">
        <v>2685294</v>
      </c>
      <c r="B16" s="54">
        <v>2685294</v>
      </c>
      <c r="C16" s="42" t="s">
        <v>14</v>
      </c>
      <c r="D16" s="47" t="s">
        <v>15</v>
      </c>
      <c r="E16" s="54" t="s">
        <v>34</v>
      </c>
      <c r="F16" s="56" t="s">
        <v>26</v>
      </c>
      <c r="G16" s="54" t="s">
        <v>20</v>
      </c>
      <c r="H16" s="54">
        <v>12</v>
      </c>
      <c r="I16" s="57">
        <v>12</v>
      </c>
      <c r="J16" s="363">
        <f t="shared" si="0"/>
        <v>20.479499999999998</v>
      </c>
      <c r="K16" s="363">
        <f t="shared" si="1"/>
        <v>18.603749999999998</v>
      </c>
      <c r="L16" s="358">
        <f>L4</f>
        <v>1</v>
      </c>
      <c r="M16" s="329">
        <v>20.479499999999998</v>
      </c>
      <c r="N16" s="330">
        <v>18.603749999999998</v>
      </c>
      <c r="O16" s="41">
        <v>32141010</v>
      </c>
      <c r="P16" s="45" t="s">
        <v>33</v>
      </c>
    </row>
    <row r="17" spans="1:16" s="34" customFormat="1" ht="15" customHeight="1">
      <c r="A17" s="54">
        <v>2688926</v>
      </c>
      <c r="B17" s="54">
        <v>2688927</v>
      </c>
      <c r="C17" s="42" t="s">
        <v>14</v>
      </c>
      <c r="D17" s="47" t="s">
        <v>15</v>
      </c>
      <c r="E17" s="54" t="s">
        <v>34</v>
      </c>
      <c r="F17" s="56" t="s">
        <v>29</v>
      </c>
      <c r="G17" s="54" t="s">
        <v>22</v>
      </c>
      <c r="H17" s="54">
        <v>12</v>
      </c>
      <c r="I17" s="57">
        <v>12</v>
      </c>
      <c r="J17" s="363">
        <f t="shared" si="0"/>
        <v>39.646999999999998</v>
      </c>
      <c r="K17" s="363">
        <f t="shared" si="1"/>
        <v>36.049250000000001</v>
      </c>
      <c r="L17" s="358">
        <f>L4</f>
        <v>1</v>
      </c>
      <c r="M17" s="329">
        <v>39.646999999999998</v>
      </c>
      <c r="N17" s="330">
        <v>36.049250000000001</v>
      </c>
      <c r="O17" s="41">
        <v>35061000</v>
      </c>
      <c r="P17" s="45" t="s">
        <v>35</v>
      </c>
    </row>
    <row r="18" spans="1:16" s="34" customFormat="1" ht="15" customHeight="1">
      <c r="A18" s="54">
        <v>2684249</v>
      </c>
      <c r="B18" s="54">
        <v>2684249</v>
      </c>
      <c r="C18" s="42" t="s">
        <v>14</v>
      </c>
      <c r="D18" s="47" t="s">
        <v>15</v>
      </c>
      <c r="E18" s="54" t="s">
        <v>34</v>
      </c>
      <c r="F18" s="56" t="s">
        <v>31</v>
      </c>
      <c r="G18" s="54" t="s">
        <v>24</v>
      </c>
      <c r="H18" s="54">
        <v>20</v>
      </c>
      <c r="I18" s="57">
        <v>20</v>
      </c>
      <c r="J18" s="363">
        <f t="shared" si="0"/>
        <v>22.529499999999999</v>
      </c>
      <c r="K18" s="363">
        <f t="shared" si="1"/>
        <v>20.479499999999998</v>
      </c>
      <c r="L18" s="358">
        <f>L4</f>
        <v>1</v>
      </c>
      <c r="M18" s="329">
        <v>22.529499999999999</v>
      </c>
      <c r="N18" s="330">
        <v>20.479499999999998</v>
      </c>
      <c r="O18" s="41">
        <v>32141010</v>
      </c>
      <c r="P18" s="45" t="s">
        <v>36</v>
      </c>
    </row>
    <row r="19" spans="1:16" s="34" customFormat="1" ht="15" customHeight="1">
      <c r="A19" s="54">
        <v>2684250</v>
      </c>
      <c r="B19" s="54">
        <v>2684250</v>
      </c>
      <c r="C19" s="42" t="s">
        <v>14</v>
      </c>
      <c r="D19" s="47" t="s">
        <v>15</v>
      </c>
      <c r="E19" s="54" t="s">
        <v>34</v>
      </c>
      <c r="F19" s="56" t="s">
        <v>31</v>
      </c>
      <c r="G19" s="54" t="s">
        <v>25</v>
      </c>
      <c r="H19" s="54">
        <v>20</v>
      </c>
      <c r="I19" s="57">
        <v>20</v>
      </c>
      <c r="J19" s="363">
        <f t="shared" si="0"/>
        <v>28.822999999999997</v>
      </c>
      <c r="K19" s="363">
        <f t="shared" si="1"/>
        <v>26.198999999999998</v>
      </c>
      <c r="L19" s="358">
        <f>L4</f>
        <v>1</v>
      </c>
      <c r="M19" s="329">
        <v>28.822999999999997</v>
      </c>
      <c r="N19" s="330">
        <v>26.198999999999998</v>
      </c>
      <c r="O19" s="41">
        <v>32141010</v>
      </c>
      <c r="P19" s="45" t="s">
        <v>37</v>
      </c>
    </row>
    <row r="20" spans="1:16" s="35" customFormat="1" ht="15" customHeight="1">
      <c r="A20" s="50">
        <v>2688929</v>
      </c>
      <c r="B20" s="50">
        <v>2688929</v>
      </c>
      <c r="C20" s="49" t="s">
        <v>14</v>
      </c>
      <c r="D20" s="50" t="s">
        <v>15</v>
      </c>
      <c r="E20" s="50" t="s">
        <v>34</v>
      </c>
      <c r="F20" s="51" t="s">
        <v>38</v>
      </c>
      <c r="G20" s="50" t="s">
        <v>22</v>
      </c>
      <c r="H20" s="50">
        <v>12</v>
      </c>
      <c r="I20" s="59">
        <v>12</v>
      </c>
      <c r="J20" s="363">
        <f t="shared" si="0"/>
        <v>39.646999999999998</v>
      </c>
      <c r="K20" s="363">
        <f t="shared" si="1"/>
        <v>36.049250000000001</v>
      </c>
      <c r="L20" s="358">
        <f>L4</f>
        <v>1</v>
      </c>
      <c r="M20" s="329">
        <v>39.646999999999998</v>
      </c>
      <c r="N20" s="330">
        <v>36.049250000000001</v>
      </c>
      <c r="O20" s="48">
        <v>32141010</v>
      </c>
      <c r="P20" s="53" t="s">
        <v>37</v>
      </c>
    </row>
    <row r="21" spans="1:16" s="34" customFormat="1" ht="15" customHeight="1">
      <c r="A21" s="41">
        <v>2684711</v>
      </c>
      <c r="B21" s="41">
        <v>2684711</v>
      </c>
      <c r="C21" s="42" t="s">
        <v>14</v>
      </c>
      <c r="D21" s="47" t="s">
        <v>15</v>
      </c>
      <c r="E21" s="41" t="s">
        <v>39</v>
      </c>
      <c r="F21" s="60" t="s">
        <v>40</v>
      </c>
      <c r="G21" s="41" t="s">
        <v>24</v>
      </c>
      <c r="H21" s="41">
        <v>20</v>
      </c>
      <c r="I21" s="44">
        <v>20</v>
      </c>
      <c r="J21" s="363">
        <f t="shared" si="0"/>
        <v>19.925999999999998</v>
      </c>
      <c r="K21" s="363">
        <f t="shared" si="1"/>
        <v>19.925999999999998</v>
      </c>
      <c r="L21" s="358">
        <f>L4</f>
        <v>1</v>
      </c>
      <c r="M21" s="381">
        <v>19.925999999999998</v>
      </c>
      <c r="N21" s="330">
        <v>19.925999999999998</v>
      </c>
      <c r="O21" s="41">
        <v>32141010</v>
      </c>
      <c r="P21" s="45" t="s">
        <v>37</v>
      </c>
    </row>
    <row r="22" spans="1:16" s="34" customFormat="1" ht="15" customHeight="1">
      <c r="A22" s="41">
        <v>2684712</v>
      </c>
      <c r="B22" s="41">
        <v>2684712</v>
      </c>
      <c r="C22" s="42" t="s">
        <v>14</v>
      </c>
      <c r="D22" s="47" t="s">
        <v>15</v>
      </c>
      <c r="E22" s="41" t="s">
        <v>39</v>
      </c>
      <c r="F22" s="60" t="s">
        <v>40</v>
      </c>
      <c r="G22" s="41" t="s">
        <v>18</v>
      </c>
      <c r="H22" s="41">
        <v>20</v>
      </c>
      <c r="I22" s="44">
        <v>20</v>
      </c>
      <c r="J22" s="363">
        <f t="shared" si="0"/>
        <v>28.064499999999995</v>
      </c>
      <c r="K22" s="363">
        <f t="shared" si="1"/>
        <v>25.512249999999998</v>
      </c>
      <c r="L22" s="358">
        <f>L4</f>
        <v>1</v>
      </c>
      <c r="M22" s="329">
        <v>28.064499999999995</v>
      </c>
      <c r="N22" s="330">
        <v>25.512249999999998</v>
      </c>
      <c r="O22" s="41">
        <v>32141010</v>
      </c>
      <c r="P22" s="45">
        <v>4002872013450</v>
      </c>
    </row>
    <row r="23" spans="1:16" s="34" customFormat="1" ht="15" customHeight="1">
      <c r="A23" s="47">
        <v>2671190</v>
      </c>
      <c r="B23" s="47">
        <v>2671190</v>
      </c>
      <c r="C23" s="42" t="s">
        <v>14</v>
      </c>
      <c r="D23" s="47" t="s">
        <v>15</v>
      </c>
      <c r="E23" s="47" t="s">
        <v>43</v>
      </c>
      <c r="F23" s="46" t="s">
        <v>41</v>
      </c>
      <c r="G23" s="47" t="s">
        <v>44</v>
      </c>
      <c r="H23" s="47">
        <v>12</v>
      </c>
      <c r="I23" s="62">
        <v>12</v>
      </c>
      <c r="J23" s="363">
        <f t="shared" si="0"/>
        <v>23.123999999999995</v>
      </c>
      <c r="K23" s="363">
        <f t="shared" si="1"/>
        <v>21.002249999999997</v>
      </c>
      <c r="L23" s="358">
        <f>L4</f>
        <v>1</v>
      </c>
      <c r="M23" s="329">
        <v>23.123999999999995</v>
      </c>
      <c r="N23" s="330">
        <v>21.002249999999997</v>
      </c>
      <c r="O23" s="41">
        <v>32141011</v>
      </c>
      <c r="P23" s="45" t="s">
        <v>42</v>
      </c>
    </row>
    <row r="24" spans="1:16" s="35" customFormat="1" ht="15" customHeight="1">
      <c r="A24" s="50">
        <v>2688921</v>
      </c>
      <c r="B24" s="50">
        <v>2688727</v>
      </c>
      <c r="C24" s="49" t="s">
        <v>14</v>
      </c>
      <c r="D24" s="50" t="s">
        <v>15</v>
      </c>
      <c r="E24" s="50" t="s">
        <v>45</v>
      </c>
      <c r="F24" s="51" t="s">
        <v>46</v>
      </c>
      <c r="G24" s="50" t="s">
        <v>22</v>
      </c>
      <c r="H24" s="50">
        <v>12</v>
      </c>
      <c r="I24" s="59">
        <v>12</v>
      </c>
      <c r="J24" s="363">
        <f t="shared" si="0"/>
        <v>38.457999999999998</v>
      </c>
      <c r="K24" s="363">
        <f t="shared" si="1"/>
        <v>38.457999999999998</v>
      </c>
      <c r="L24" s="358">
        <f>L4</f>
        <v>1</v>
      </c>
      <c r="M24" s="381">
        <v>38.457999999999998</v>
      </c>
      <c r="N24" s="330">
        <v>38.457999999999998</v>
      </c>
      <c r="O24" s="48">
        <v>32141010</v>
      </c>
      <c r="P24" s="53" t="s">
        <v>47</v>
      </c>
    </row>
    <row r="25" spans="1:16" s="34" customFormat="1" ht="15" customHeight="1">
      <c r="A25" s="54">
        <v>2671461</v>
      </c>
      <c r="B25" s="54">
        <v>2671461</v>
      </c>
      <c r="C25" s="42" t="s">
        <v>14</v>
      </c>
      <c r="D25" s="47" t="s">
        <v>15</v>
      </c>
      <c r="E25" s="54" t="s">
        <v>49</v>
      </c>
      <c r="F25" s="56" t="s">
        <v>48</v>
      </c>
      <c r="G25" s="54" t="s">
        <v>20</v>
      </c>
      <c r="H25" s="54">
        <v>12</v>
      </c>
      <c r="I25" s="57">
        <v>12</v>
      </c>
      <c r="J25" s="363">
        <f t="shared" si="0"/>
        <v>25.727499999999999</v>
      </c>
      <c r="K25" s="363">
        <f t="shared" si="1"/>
        <v>23.380249999999997</v>
      </c>
      <c r="L25" s="358">
        <f>L4</f>
        <v>1</v>
      </c>
      <c r="M25" s="329">
        <v>25.727499999999999</v>
      </c>
      <c r="N25" s="330">
        <v>23.380249999999997</v>
      </c>
      <c r="O25" s="41">
        <v>32141010</v>
      </c>
      <c r="P25" s="45"/>
    </row>
    <row r="26" spans="1:16" s="34" customFormat="1" ht="15" customHeight="1">
      <c r="A26" s="47">
        <v>804495</v>
      </c>
      <c r="B26" s="47" t="s">
        <v>50</v>
      </c>
      <c r="C26" s="42" t="s">
        <v>14</v>
      </c>
      <c r="D26" s="47" t="s">
        <v>15</v>
      </c>
      <c r="E26" s="47" t="s">
        <v>51</v>
      </c>
      <c r="F26" s="61" t="s">
        <v>52</v>
      </c>
      <c r="G26" s="47" t="s">
        <v>20</v>
      </c>
      <c r="H26" s="47">
        <v>12</v>
      </c>
      <c r="I26" s="62">
        <v>1</v>
      </c>
      <c r="J26" s="363">
        <f t="shared" si="0"/>
        <v>17.537749999999999</v>
      </c>
      <c r="K26" s="363">
        <f t="shared" si="1"/>
        <v>17.537749999999999</v>
      </c>
      <c r="L26" s="358">
        <f>L4</f>
        <v>1</v>
      </c>
      <c r="M26" s="329">
        <v>17.537749999999999</v>
      </c>
      <c r="N26" s="330">
        <v>17.537749999999999</v>
      </c>
      <c r="O26" s="41">
        <v>32141010</v>
      </c>
      <c r="P26" s="45" t="s">
        <v>53</v>
      </c>
    </row>
    <row r="27" spans="1:16" s="34" customFormat="1" ht="15" customHeight="1">
      <c r="A27" s="47">
        <v>800673</v>
      </c>
      <c r="B27" s="47" t="s">
        <v>54</v>
      </c>
      <c r="C27" s="42" t="s">
        <v>14</v>
      </c>
      <c r="D27" s="47" t="s">
        <v>15</v>
      </c>
      <c r="E27" s="47" t="s">
        <v>55</v>
      </c>
      <c r="F27" s="61" t="s">
        <v>56</v>
      </c>
      <c r="G27" s="47" t="s">
        <v>20</v>
      </c>
      <c r="H27" s="47">
        <v>12</v>
      </c>
      <c r="I27" s="62">
        <v>1</v>
      </c>
      <c r="J27" s="363">
        <f t="shared" si="0"/>
        <v>18.173249999999999</v>
      </c>
      <c r="K27" s="363">
        <f t="shared" si="1"/>
        <v>18.173249999999999</v>
      </c>
      <c r="L27" s="358">
        <f>L4</f>
        <v>1</v>
      </c>
      <c r="M27" s="329">
        <v>18.173249999999999</v>
      </c>
      <c r="N27" s="330">
        <v>18.173249999999999</v>
      </c>
      <c r="O27" s="41">
        <v>32141010</v>
      </c>
      <c r="P27" s="45" t="s">
        <v>57</v>
      </c>
    </row>
    <row r="28" spans="1:16" s="34" customFormat="1" ht="15" customHeight="1">
      <c r="A28" s="47">
        <v>142258</v>
      </c>
      <c r="B28" s="47">
        <v>16653</v>
      </c>
      <c r="C28" s="42" t="s">
        <v>14</v>
      </c>
      <c r="D28" s="47" t="s">
        <v>15</v>
      </c>
      <c r="E28" s="47" t="s">
        <v>58</v>
      </c>
      <c r="F28" s="61" t="s">
        <v>59</v>
      </c>
      <c r="G28" s="47" t="s">
        <v>60</v>
      </c>
      <c r="H28" s="47">
        <v>12</v>
      </c>
      <c r="I28" s="63">
        <v>12</v>
      </c>
      <c r="J28" s="363">
        <f t="shared" si="0"/>
        <v>7.1749999999999989</v>
      </c>
      <c r="K28" s="363">
        <f t="shared" si="1"/>
        <v>6.5394999999999994</v>
      </c>
      <c r="L28" s="358">
        <f>L4</f>
        <v>1</v>
      </c>
      <c r="M28" s="329">
        <v>7.1749999999999989</v>
      </c>
      <c r="N28" s="330">
        <v>6.5394999999999994</v>
      </c>
      <c r="O28" s="41">
        <v>35069900</v>
      </c>
      <c r="P28" s="45" t="s">
        <v>61</v>
      </c>
    </row>
    <row r="29" spans="1:16" s="34" customFormat="1" ht="15" customHeight="1">
      <c r="A29" s="54">
        <v>229972</v>
      </c>
      <c r="B29" s="54">
        <v>19437</v>
      </c>
      <c r="C29" s="42" t="s">
        <v>14</v>
      </c>
      <c r="D29" s="47" t="s">
        <v>15</v>
      </c>
      <c r="E29" s="54" t="s">
        <v>58</v>
      </c>
      <c r="F29" s="55" t="s">
        <v>59</v>
      </c>
      <c r="G29" s="54" t="s">
        <v>62</v>
      </c>
      <c r="H29" s="54">
        <v>12</v>
      </c>
      <c r="I29" s="64">
        <v>1</v>
      </c>
      <c r="J29" s="363">
        <f t="shared" si="0"/>
        <v>31.077999999999996</v>
      </c>
      <c r="K29" s="363">
        <f t="shared" si="1"/>
        <v>31.077999999999996</v>
      </c>
      <c r="L29" s="358">
        <f>L4</f>
        <v>1</v>
      </c>
      <c r="M29" s="381">
        <v>31.077999999999996</v>
      </c>
      <c r="N29" s="330">
        <v>31.077999999999996</v>
      </c>
      <c r="O29" s="41">
        <v>35061000</v>
      </c>
      <c r="P29" s="45" t="s">
        <v>63</v>
      </c>
    </row>
    <row r="30" spans="1:16" s="34" customFormat="1" ht="15" customHeight="1">
      <c r="A30" s="47">
        <v>149312</v>
      </c>
      <c r="B30" s="47">
        <v>29911</v>
      </c>
      <c r="C30" s="42" t="s">
        <v>14</v>
      </c>
      <c r="D30" s="47" t="s">
        <v>15</v>
      </c>
      <c r="E30" s="47" t="s">
        <v>64</v>
      </c>
      <c r="F30" s="65" t="s">
        <v>65</v>
      </c>
      <c r="G30" s="66" t="s">
        <v>66</v>
      </c>
      <c r="H30" s="47">
        <v>12</v>
      </c>
      <c r="I30" s="63">
        <v>1</v>
      </c>
      <c r="J30" s="363">
        <f t="shared" si="0"/>
        <v>50.255749999999999</v>
      </c>
      <c r="K30" s="363">
        <f t="shared" si="1"/>
        <v>50.255749999999999</v>
      </c>
      <c r="L30" s="358">
        <f>L4</f>
        <v>1</v>
      </c>
      <c r="M30" s="329">
        <v>50.255749999999999</v>
      </c>
      <c r="N30" s="330">
        <v>50.255749999999999</v>
      </c>
      <c r="O30" s="41">
        <v>35061000</v>
      </c>
      <c r="P30" s="45"/>
    </row>
    <row r="31" spans="1:16" s="34" customFormat="1" ht="15" customHeight="1">
      <c r="A31" s="48">
        <v>194080</v>
      </c>
      <c r="B31" s="41">
        <v>21351</v>
      </c>
      <c r="C31" s="42" t="s">
        <v>14</v>
      </c>
      <c r="D31" s="47" t="s">
        <v>15</v>
      </c>
      <c r="E31" s="41" t="s">
        <v>70</v>
      </c>
      <c r="F31" s="67" t="s">
        <v>71</v>
      </c>
      <c r="G31" s="68" t="s">
        <v>72</v>
      </c>
      <c r="H31" s="41">
        <v>6</v>
      </c>
      <c r="I31" s="69">
        <v>1</v>
      </c>
      <c r="J31" s="363">
        <f t="shared" si="0"/>
        <v>29.253499999999995</v>
      </c>
      <c r="K31" s="363">
        <f t="shared" si="1"/>
        <v>29.253499999999995</v>
      </c>
      <c r="L31" s="358">
        <f>L4</f>
        <v>1</v>
      </c>
      <c r="M31" s="329">
        <v>29.253499999999995</v>
      </c>
      <c r="N31" s="330">
        <v>29.253499999999995</v>
      </c>
      <c r="O31" s="41">
        <v>35061000</v>
      </c>
      <c r="P31" s="45" t="s">
        <v>74</v>
      </c>
    </row>
    <row r="32" spans="1:16" s="34" customFormat="1" ht="15" customHeight="1">
      <c r="A32" s="50">
        <v>2027182</v>
      </c>
      <c r="B32" s="54">
        <v>29840</v>
      </c>
      <c r="C32" s="42" t="s">
        <v>14</v>
      </c>
      <c r="D32" s="47" t="s">
        <v>15</v>
      </c>
      <c r="E32" s="54" t="s">
        <v>75</v>
      </c>
      <c r="F32" s="70" t="s">
        <v>76</v>
      </c>
      <c r="G32" s="71" t="s">
        <v>77</v>
      </c>
      <c r="H32" s="54">
        <v>20</v>
      </c>
      <c r="I32" s="64">
        <v>1</v>
      </c>
      <c r="J32" s="363">
        <f t="shared" si="0"/>
        <v>30.452749999999998</v>
      </c>
      <c r="K32" s="363">
        <f t="shared" si="1"/>
        <v>30.452749999999998</v>
      </c>
      <c r="L32" s="358">
        <f>L4</f>
        <v>1</v>
      </c>
      <c r="M32" s="381">
        <v>30.452749999999998</v>
      </c>
      <c r="N32" s="330">
        <v>30.452749999999998</v>
      </c>
      <c r="O32" s="41">
        <v>35069190</v>
      </c>
      <c r="P32" s="45"/>
    </row>
    <row r="33" spans="1:16" s="34" customFormat="1" ht="15" customHeight="1" thickBot="1">
      <c r="A33" s="210">
        <v>1151364</v>
      </c>
      <c r="B33" s="210">
        <v>28813</v>
      </c>
      <c r="C33" s="258" t="s">
        <v>14</v>
      </c>
      <c r="D33" s="138" t="s">
        <v>15</v>
      </c>
      <c r="E33" s="210" t="s">
        <v>78</v>
      </c>
      <c r="F33" s="217" t="s">
        <v>79</v>
      </c>
      <c r="G33" s="210" t="s">
        <v>22</v>
      </c>
      <c r="H33" s="210">
        <v>12</v>
      </c>
      <c r="I33" s="213">
        <v>12</v>
      </c>
      <c r="J33" s="363">
        <f t="shared" si="0"/>
        <v>20.5</v>
      </c>
      <c r="K33" s="363">
        <f t="shared" si="1"/>
        <v>18.634499999999999</v>
      </c>
      <c r="L33" s="358">
        <f>L4</f>
        <v>1</v>
      </c>
      <c r="M33" s="331">
        <v>20.5</v>
      </c>
      <c r="N33" s="332">
        <v>18.634499999999999</v>
      </c>
      <c r="O33" s="119">
        <v>32089019</v>
      </c>
      <c r="P33" s="141" t="s">
        <v>80</v>
      </c>
    </row>
    <row r="34" spans="1:16" s="34" customFormat="1" ht="15" customHeight="1" thickBot="1">
      <c r="A34" s="153"/>
      <c r="B34" s="154"/>
      <c r="C34" s="299"/>
      <c r="D34" s="157"/>
      <c r="E34" s="157"/>
      <c r="F34" s="158"/>
      <c r="G34" s="157"/>
      <c r="H34" s="157"/>
      <c r="I34" s="169"/>
      <c r="J34" s="364"/>
      <c r="K34" s="364"/>
      <c r="L34" s="348"/>
      <c r="M34" s="333"/>
      <c r="N34" s="334"/>
      <c r="O34" s="160"/>
      <c r="P34" s="161"/>
    </row>
    <row r="35" spans="1:16" s="34" customFormat="1" ht="15" customHeight="1">
      <c r="A35" s="166">
        <v>1233745</v>
      </c>
      <c r="B35" s="166">
        <v>1233745</v>
      </c>
      <c r="C35" s="125" t="s">
        <v>81</v>
      </c>
      <c r="D35" s="142" t="s">
        <v>82</v>
      </c>
      <c r="E35" s="166" t="s">
        <v>83</v>
      </c>
      <c r="F35" s="167" t="s">
        <v>84</v>
      </c>
      <c r="G35" s="166" t="s">
        <v>85</v>
      </c>
      <c r="H35" s="166">
        <v>1</v>
      </c>
      <c r="I35" s="285">
        <v>1</v>
      </c>
      <c r="J35" s="363">
        <f t="shared" ref="J35:J38" si="2">M35*L35</f>
        <v>933.15999999999985</v>
      </c>
      <c r="K35" s="363">
        <f t="shared" ref="K35:K38" si="3">N35*L35</f>
        <v>933.15999999999985</v>
      </c>
      <c r="L35" s="358">
        <f>L4</f>
        <v>1</v>
      </c>
      <c r="M35" s="382">
        <v>933.15999999999985</v>
      </c>
      <c r="N35" s="328">
        <v>933.15999999999985</v>
      </c>
      <c r="O35" s="123">
        <v>35069190</v>
      </c>
      <c r="P35" s="128" t="s">
        <v>86</v>
      </c>
    </row>
    <row r="36" spans="1:16" s="34" customFormat="1" ht="15" customHeight="1">
      <c r="A36" s="54">
        <v>1234405</v>
      </c>
      <c r="B36" s="54">
        <v>1234405</v>
      </c>
      <c r="C36" s="72" t="s">
        <v>81</v>
      </c>
      <c r="D36" s="47" t="s">
        <v>82</v>
      </c>
      <c r="E36" s="54" t="s">
        <v>87</v>
      </c>
      <c r="F36" s="55" t="s">
        <v>88</v>
      </c>
      <c r="G36" s="54" t="s">
        <v>89</v>
      </c>
      <c r="H36" s="54">
        <v>1</v>
      </c>
      <c r="I36" s="73">
        <v>1</v>
      </c>
      <c r="J36" s="363">
        <f t="shared" si="2"/>
        <v>55.380749999999999</v>
      </c>
      <c r="K36" s="363">
        <f t="shared" si="3"/>
        <v>55.380749999999999</v>
      </c>
      <c r="L36" s="358">
        <f>L4</f>
        <v>1</v>
      </c>
      <c r="M36" s="329">
        <v>55.380749999999999</v>
      </c>
      <c r="N36" s="330">
        <v>55.380749999999999</v>
      </c>
      <c r="O36" s="41">
        <v>35061000</v>
      </c>
      <c r="P36" s="45" t="s">
        <v>91</v>
      </c>
    </row>
    <row r="37" spans="1:16" s="34" customFormat="1" ht="15" customHeight="1">
      <c r="A37" s="54">
        <v>1234525</v>
      </c>
      <c r="B37" s="54">
        <v>1234525</v>
      </c>
      <c r="C37" s="72" t="s">
        <v>81</v>
      </c>
      <c r="D37" s="47" t="s">
        <v>82</v>
      </c>
      <c r="E37" s="54" t="s">
        <v>92</v>
      </c>
      <c r="F37" s="55" t="s">
        <v>93</v>
      </c>
      <c r="G37" s="54" t="s">
        <v>94</v>
      </c>
      <c r="H37" s="54">
        <v>1</v>
      </c>
      <c r="I37" s="73">
        <v>1</v>
      </c>
      <c r="J37" s="363">
        <f t="shared" si="2"/>
        <v>43.070500000000003</v>
      </c>
      <c r="K37" s="363">
        <f t="shared" si="3"/>
        <v>43.070500000000003</v>
      </c>
      <c r="L37" s="358">
        <f>L4</f>
        <v>1</v>
      </c>
      <c r="M37" s="329">
        <v>43.070500000000003</v>
      </c>
      <c r="N37" s="330">
        <v>43.070500000000003</v>
      </c>
      <c r="O37" s="41">
        <v>35061000</v>
      </c>
      <c r="P37" s="45" t="s">
        <v>95</v>
      </c>
    </row>
    <row r="38" spans="1:16" s="36" customFormat="1" ht="15" customHeight="1" thickBot="1">
      <c r="A38" s="210">
        <v>142470</v>
      </c>
      <c r="B38" s="210">
        <v>19394</v>
      </c>
      <c r="C38" s="118" t="s">
        <v>81</v>
      </c>
      <c r="D38" s="138" t="s">
        <v>82</v>
      </c>
      <c r="E38" s="210" t="s">
        <v>96</v>
      </c>
      <c r="F38" s="217" t="s">
        <v>97</v>
      </c>
      <c r="G38" s="210" t="s">
        <v>98</v>
      </c>
      <c r="H38" s="210">
        <v>10</v>
      </c>
      <c r="I38" s="213">
        <v>1</v>
      </c>
      <c r="J38" s="363">
        <f t="shared" si="2"/>
        <v>246.369</v>
      </c>
      <c r="K38" s="363">
        <f t="shared" si="3"/>
        <v>246.369</v>
      </c>
      <c r="L38" s="358">
        <f>L4</f>
        <v>1</v>
      </c>
      <c r="M38" s="331">
        <v>246.369</v>
      </c>
      <c r="N38" s="332">
        <v>246.369</v>
      </c>
      <c r="O38" s="119">
        <v>35061000</v>
      </c>
      <c r="P38" s="141" t="s">
        <v>99</v>
      </c>
    </row>
    <row r="39" spans="1:16" s="34" customFormat="1" ht="15" customHeight="1" thickBot="1">
      <c r="A39" s="292"/>
      <c r="B39" s="293"/>
      <c r="C39" s="294">
        <v>2</v>
      </c>
      <c r="D39" s="295" t="s">
        <v>100</v>
      </c>
      <c r="E39" s="295"/>
      <c r="F39" s="295"/>
      <c r="G39" s="295"/>
      <c r="H39" s="295"/>
      <c r="I39" s="296"/>
      <c r="J39" s="365"/>
      <c r="K39" s="365"/>
      <c r="L39" s="296"/>
      <c r="M39" s="335"/>
      <c r="N39" s="335"/>
      <c r="O39" s="297"/>
      <c r="P39" s="298"/>
    </row>
    <row r="40" spans="1:16" s="34" customFormat="1" ht="15" customHeight="1">
      <c r="A40" s="166">
        <v>1358254</v>
      </c>
      <c r="B40" s="166" t="s">
        <v>101</v>
      </c>
      <c r="C40" s="125" t="s">
        <v>102</v>
      </c>
      <c r="D40" s="123" t="s">
        <v>103</v>
      </c>
      <c r="E40" s="166" t="s">
        <v>104</v>
      </c>
      <c r="F40" s="167" t="s">
        <v>105</v>
      </c>
      <c r="G40" s="166" t="s">
        <v>98</v>
      </c>
      <c r="H40" s="166">
        <v>12</v>
      </c>
      <c r="I40" s="172">
        <v>12</v>
      </c>
      <c r="J40" s="363">
        <f t="shared" ref="J40:J67" si="4">M40*L40</f>
        <v>74.497</v>
      </c>
      <c r="K40" s="363">
        <f t="shared" ref="K40:K67" si="5">N40*L40</f>
        <v>67.731999999999999</v>
      </c>
      <c r="L40" s="358">
        <f>L4</f>
        <v>1</v>
      </c>
      <c r="M40" s="327">
        <v>74.497</v>
      </c>
      <c r="N40" s="328">
        <v>67.731999999999999</v>
      </c>
      <c r="O40" s="123">
        <v>35061000</v>
      </c>
      <c r="P40" s="128" t="s">
        <v>106</v>
      </c>
    </row>
    <row r="41" spans="1:16" s="34" customFormat="1" ht="15" customHeight="1">
      <c r="A41" s="54">
        <v>1972484</v>
      </c>
      <c r="B41" s="41">
        <v>1972484</v>
      </c>
      <c r="C41" s="72" t="s">
        <v>102</v>
      </c>
      <c r="D41" s="41" t="s">
        <v>103</v>
      </c>
      <c r="E41" s="41" t="s">
        <v>107</v>
      </c>
      <c r="F41" s="43" t="s">
        <v>105</v>
      </c>
      <c r="G41" s="41" t="s">
        <v>108</v>
      </c>
      <c r="H41" s="41">
        <v>12</v>
      </c>
      <c r="I41" s="44">
        <v>1</v>
      </c>
      <c r="J41" s="363">
        <f t="shared" si="4"/>
        <v>52.336500000000001</v>
      </c>
      <c r="K41" s="363">
        <f t="shared" si="5"/>
        <v>52.336500000000001</v>
      </c>
      <c r="L41" s="358">
        <f>L4</f>
        <v>1</v>
      </c>
      <c r="M41" s="381">
        <v>52.336500000000001</v>
      </c>
      <c r="N41" s="330">
        <v>52.336500000000001</v>
      </c>
      <c r="O41" s="41">
        <v>35061000</v>
      </c>
      <c r="P41" s="45" t="s">
        <v>109</v>
      </c>
    </row>
    <row r="42" spans="1:16" s="34" customFormat="1" ht="15" customHeight="1">
      <c r="A42" s="54">
        <v>264880</v>
      </c>
      <c r="B42" s="54" t="s">
        <v>110</v>
      </c>
      <c r="C42" s="72" t="s">
        <v>102</v>
      </c>
      <c r="D42" s="41" t="s">
        <v>103</v>
      </c>
      <c r="E42" s="54" t="s">
        <v>111</v>
      </c>
      <c r="F42" s="55" t="s">
        <v>112</v>
      </c>
      <c r="G42" s="54" t="s">
        <v>68</v>
      </c>
      <c r="H42" s="54">
        <v>6</v>
      </c>
      <c r="I42" s="73">
        <v>1</v>
      </c>
      <c r="J42" s="363">
        <f t="shared" si="4"/>
        <v>38.109499999999997</v>
      </c>
      <c r="K42" s="363">
        <f t="shared" si="5"/>
        <v>38.109499999999997</v>
      </c>
      <c r="L42" s="358">
        <f>L4</f>
        <v>1</v>
      </c>
      <c r="M42" s="329">
        <v>38.109499999999997</v>
      </c>
      <c r="N42" s="330">
        <v>38.109499999999997</v>
      </c>
      <c r="O42" s="41">
        <v>35061000</v>
      </c>
      <c r="P42" s="45" t="s">
        <v>113</v>
      </c>
    </row>
    <row r="43" spans="1:16" s="34" customFormat="1" ht="15" customHeight="1">
      <c r="A43" s="47">
        <v>2742329</v>
      </c>
      <c r="B43" s="54" t="s">
        <v>114</v>
      </c>
      <c r="C43" s="72" t="s">
        <v>102</v>
      </c>
      <c r="D43" s="41" t="s">
        <v>103</v>
      </c>
      <c r="E43" s="54" t="s">
        <v>115</v>
      </c>
      <c r="F43" s="55" t="s">
        <v>116</v>
      </c>
      <c r="G43" s="54" t="s">
        <v>117</v>
      </c>
      <c r="H43" s="54">
        <v>12</v>
      </c>
      <c r="I43" s="57">
        <v>12</v>
      </c>
      <c r="J43" s="363">
        <f t="shared" si="4"/>
        <v>9.9834999999999994</v>
      </c>
      <c r="K43" s="363">
        <f t="shared" si="5"/>
        <v>9.0712499999999991</v>
      </c>
      <c r="L43" s="358">
        <f>L4</f>
        <v>1</v>
      </c>
      <c r="M43" s="329">
        <v>9.9834999999999994</v>
      </c>
      <c r="N43" s="330">
        <v>9.0712499999999991</v>
      </c>
      <c r="O43" s="47">
        <v>32141010</v>
      </c>
      <c r="P43" s="74" t="s">
        <v>118</v>
      </c>
    </row>
    <row r="44" spans="1:16" s="34" customFormat="1" ht="15" customHeight="1">
      <c r="A44" s="47">
        <v>2486102</v>
      </c>
      <c r="B44" s="47" t="s">
        <v>119</v>
      </c>
      <c r="C44" s="72" t="s">
        <v>102</v>
      </c>
      <c r="D44" s="41" t="s">
        <v>103</v>
      </c>
      <c r="E44" s="47" t="s">
        <v>115</v>
      </c>
      <c r="F44" s="61" t="s">
        <v>116</v>
      </c>
      <c r="G44" s="47" t="s">
        <v>20</v>
      </c>
      <c r="H44" s="47">
        <v>12</v>
      </c>
      <c r="I44" s="62">
        <v>1</v>
      </c>
      <c r="J44" s="363">
        <f t="shared" si="4"/>
        <v>30.032499999999999</v>
      </c>
      <c r="K44" s="363">
        <f t="shared" si="5"/>
        <v>30.032499999999999</v>
      </c>
      <c r="L44" s="358">
        <f>L4</f>
        <v>1</v>
      </c>
      <c r="M44" s="329">
        <v>30.032499999999999</v>
      </c>
      <c r="N44" s="330">
        <v>30.032499999999999</v>
      </c>
      <c r="O44" s="47">
        <v>32141010</v>
      </c>
      <c r="P44" s="74" t="s">
        <v>120</v>
      </c>
    </row>
    <row r="45" spans="1:16" s="33" customFormat="1" ht="15" customHeight="1">
      <c r="A45" s="47">
        <v>2552640</v>
      </c>
      <c r="B45" s="47">
        <v>97328</v>
      </c>
      <c r="C45" s="72" t="s">
        <v>102</v>
      </c>
      <c r="D45" s="41" t="s">
        <v>103</v>
      </c>
      <c r="E45" s="47" t="s">
        <v>121</v>
      </c>
      <c r="F45" s="61" t="s">
        <v>122</v>
      </c>
      <c r="G45" s="47" t="s">
        <v>20</v>
      </c>
      <c r="H45" s="47">
        <v>12</v>
      </c>
      <c r="I45" s="75">
        <v>12</v>
      </c>
      <c r="J45" s="363">
        <f t="shared" si="4"/>
        <v>13.427499999999998</v>
      </c>
      <c r="K45" s="363">
        <f t="shared" si="5"/>
        <v>13.427499999999998</v>
      </c>
      <c r="L45" s="358">
        <f>L4</f>
        <v>1</v>
      </c>
      <c r="M45" s="381">
        <v>13.427499999999998</v>
      </c>
      <c r="N45" s="330">
        <v>13.427499999999998</v>
      </c>
      <c r="O45" s="47">
        <v>32141010</v>
      </c>
      <c r="P45" s="74" t="s">
        <v>123</v>
      </c>
    </row>
    <row r="46" spans="1:16" s="34" customFormat="1" ht="15" customHeight="1">
      <c r="A46" s="47">
        <v>2480245</v>
      </c>
      <c r="B46" s="54">
        <v>274740</v>
      </c>
      <c r="C46" s="72" t="s">
        <v>102</v>
      </c>
      <c r="D46" s="41" t="s">
        <v>103</v>
      </c>
      <c r="E46" s="54" t="s">
        <v>124</v>
      </c>
      <c r="F46" s="55" t="s">
        <v>125</v>
      </c>
      <c r="G46" s="54" t="s">
        <v>126</v>
      </c>
      <c r="H46" s="54">
        <v>12</v>
      </c>
      <c r="I46" s="73">
        <v>12</v>
      </c>
      <c r="J46" s="363">
        <f t="shared" si="4"/>
        <v>11.531249999999998</v>
      </c>
      <c r="K46" s="363">
        <f t="shared" si="5"/>
        <v>11.531249999999998</v>
      </c>
      <c r="L46" s="358">
        <f>L4</f>
        <v>1</v>
      </c>
      <c r="M46" s="381">
        <v>11.531249999999998</v>
      </c>
      <c r="N46" s="330">
        <v>11.531249999999998</v>
      </c>
      <c r="O46" s="41">
        <v>32141010</v>
      </c>
      <c r="P46" s="45" t="s">
        <v>127</v>
      </c>
    </row>
    <row r="47" spans="1:16" s="34" customFormat="1" ht="15" customHeight="1">
      <c r="A47" s="47">
        <v>2487225</v>
      </c>
      <c r="B47" s="54">
        <v>251696</v>
      </c>
      <c r="C47" s="72" t="s">
        <v>102</v>
      </c>
      <c r="D47" s="41" t="s">
        <v>103</v>
      </c>
      <c r="E47" s="54" t="s">
        <v>128</v>
      </c>
      <c r="F47" s="55" t="s">
        <v>129</v>
      </c>
      <c r="G47" s="54" t="s">
        <v>126</v>
      </c>
      <c r="H47" s="54">
        <v>12</v>
      </c>
      <c r="I47" s="73">
        <v>12</v>
      </c>
      <c r="J47" s="363">
        <f t="shared" si="4"/>
        <v>13.027749999999999</v>
      </c>
      <c r="K47" s="363">
        <f t="shared" si="5"/>
        <v>11.838749999999999</v>
      </c>
      <c r="L47" s="358">
        <f>L4</f>
        <v>1</v>
      </c>
      <c r="M47" s="329">
        <v>13.027749999999999</v>
      </c>
      <c r="N47" s="330">
        <v>11.838749999999999</v>
      </c>
      <c r="O47" s="41">
        <v>32141010</v>
      </c>
      <c r="P47" s="45" t="s">
        <v>130</v>
      </c>
    </row>
    <row r="48" spans="1:16" s="34" customFormat="1" ht="15" customHeight="1">
      <c r="A48" s="47">
        <v>2480628</v>
      </c>
      <c r="B48" s="54">
        <v>274736</v>
      </c>
      <c r="C48" s="72" t="s">
        <v>102</v>
      </c>
      <c r="D48" s="41" t="s">
        <v>103</v>
      </c>
      <c r="E48" s="54" t="s">
        <v>124</v>
      </c>
      <c r="F48" s="55" t="s">
        <v>131</v>
      </c>
      <c r="G48" s="54" t="s">
        <v>25</v>
      </c>
      <c r="H48" s="54">
        <v>16</v>
      </c>
      <c r="I48" s="73">
        <v>1</v>
      </c>
      <c r="J48" s="363">
        <f t="shared" si="4"/>
        <v>18.070749999999997</v>
      </c>
      <c r="K48" s="363">
        <f t="shared" si="5"/>
        <v>18.070749999999997</v>
      </c>
      <c r="L48" s="358">
        <f>L4</f>
        <v>1</v>
      </c>
      <c r="M48" s="381">
        <v>18.070749999999997</v>
      </c>
      <c r="N48" s="330">
        <v>18.070749999999997</v>
      </c>
      <c r="O48" s="41">
        <v>32141010</v>
      </c>
      <c r="P48" s="45" t="s">
        <v>132</v>
      </c>
    </row>
    <row r="49" spans="1:16" s="34" customFormat="1" ht="15" customHeight="1">
      <c r="A49" s="47">
        <v>2487235</v>
      </c>
      <c r="B49" s="54">
        <v>142162</v>
      </c>
      <c r="C49" s="72" t="s">
        <v>102</v>
      </c>
      <c r="D49" s="41" t="s">
        <v>103</v>
      </c>
      <c r="E49" s="54" t="s">
        <v>128</v>
      </c>
      <c r="F49" s="55" t="s">
        <v>133</v>
      </c>
      <c r="G49" s="54" t="s">
        <v>25</v>
      </c>
      <c r="H49" s="54">
        <v>16</v>
      </c>
      <c r="I49" s="73">
        <v>1</v>
      </c>
      <c r="J49" s="363">
        <f t="shared" si="4"/>
        <v>17.599250000000001</v>
      </c>
      <c r="K49" s="363">
        <f t="shared" si="5"/>
        <v>17.599250000000001</v>
      </c>
      <c r="L49" s="358">
        <f>L4</f>
        <v>1</v>
      </c>
      <c r="M49" s="381">
        <v>17.599250000000001</v>
      </c>
      <c r="N49" s="330">
        <v>17.599250000000001</v>
      </c>
      <c r="O49" s="41">
        <v>32141010</v>
      </c>
      <c r="P49" s="45" t="s">
        <v>134</v>
      </c>
    </row>
    <row r="50" spans="1:16" s="34" customFormat="1" ht="15" customHeight="1">
      <c r="A50" s="47">
        <v>2485828</v>
      </c>
      <c r="B50" s="54">
        <v>191091</v>
      </c>
      <c r="C50" s="72" t="s">
        <v>102</v>
      </c>
      <c r="D50" s="41" t="s">
        <v>103</v>
      </c>
      <c r="E50" s="54" t="s">
        <v>135</v>
      </c>
      <c r="F50" s="55" t="s">
        <v>136</v>
      </c>
      <c r="G50" s="54" t="s">
        <v>25</v>
      </c>
      <c r="H50" s="54">
        <v>16</v>
      </c>
      <c r="I50" s="73">
        <v>1</v>
      </c>
      <c r="J50" s="363">
        <f t="shared" si="4"/>
        <v>17.599250000000001</v>
      </c>
      <c r="K50" s="363">
        <f t="shared" si="5"/>
        <v>17.599250000000001</v>
      </c>
      <c r="L50" s="358">
        <f>L4</f>
        <v>1</v>
      </c>
      <c r="M50" s="381">
        <v>17.599250000000001</v>
      </c>
      <c r="N50" s="330">
        <v>17.599250000000001</v>
      </c>
      <c r="O50" s="41">
        <v>32141010</v>
      </c>
      <c r="P50" s="45" t="s">
        <v>137</v>
      </c>
    </row>
    <row r="51" spans="1:16" s="36" customFormat="1" ht="15" customHeight="1">
      <c r="A51" s="47">
        <v>2479368</v>
      </c>
      <c r="B51" s="54">
        <v>245532</v>
      </c>
      <c r="C51" s="72" t="s">
        <v>102</v>
      </c>
      <c r="D51" s="41" t="s">
        <v>103</v>
      </c>
      <c r="E51" s="54" t="s">
        <v>138</v>
      </c>
      <c r="F51" s="55" t="s">
        <v>125</v>
      </c>
      <c r="G51" s="54" t="s">
        <v>20</v>
      </c>
      <c r="H51" s="54">
        <v>12</v>
      </c>
      <c r="I51" s="73">
        <v>12</v>
      </c>
      <c r="J51" s="363">
        <f t="shared" si="4"/>
        <v>13.027749999999999</v>
      </c>
      <c r="K51" s="363">
        <f t="shared" si="5"/>
        <v>11.838749999999999</v>
      </c>
      <c r="L51" s="358">
        <f>L4</f>
        <v>1</v>
      </c>
      <c r="M51" s="329">
        <v>13.027749999999999</v>
      </c>
      <c r="N51" s="330">
        <v>11.838749999999999</v>
      </c>
      <c r="O51" s="41">
        <v>35061000</v>
      </c>
      <c r="P51" s="45" t="s">
        <v>139</v>
      </c>
    </row>
    <row r="52" spans="1:16" s="34" customFormat="1" ht="15" customHeight="1">
      <c r="A52" s="41">
        <v>2448669</v>
      </c>
      <c r="B52" s="54">
        <v>97325</v>
      </c>
      <c r="C52" s="72" t="s">
        <v>102</v>
      </c>
      <c r="D52" s="41" t="s">
        <v>103</v>
      </c>
      <c r="E52" s="54" t="s">
        <v>140</v>
      </c>
      <c r="F52" s="55" t="s">
        <v>125</v>
      </c>
      <c r="G52" s="54" t="s">
        <v>126</v>
      </c>
      <c r="H52" s="54">
        <v>12</v>
      </c>
      <c r="I52" s="73">
        <v>12</v>
      </c>
      <c r="J52" s="363">
        <f t="shared" si="4"/>
        <v>13.960499999999998</v>
      </c>
      <c r="K52" s="363">
        <f t="shared" si="5"/>
        <v>12.689499999999999</v>
      </c>
      <c r="L52" s="358">
        <f>L4</f>
        <v>1</v>
      </c>
      <c r="M52" s="329">
        <v>13.960499999999998</v>
      </c>
      <c r="N52" s="330">
        <v>12.689499999999999</v>
      </c>
      <c r="O52" s="41">
        <v>32141010</v>
      </c>
      <c r="P52" s="45" t="s">
        <v>141</v>
      </c>
    </row>
    <row r="53" spans="1:16" s="34" customFormat="1" ht="15" customHeight="1">
      <c r="A53" s="54">
        <v>2447722</v>
      </c>
      <c r="B53" s="54">
        <v>99164</v>
      </c>
      <c r="C53" s="72" t="s">
        <v>102</v>
      </c>
      <c r="D53" s="41" t="s">
        <v>103</v>
      </c>
      <c r="E53" s="54" t="s">
        <v>142</v>
      </c>
      <c r="F53" s="55" t="s">
        <v>129</v>
      </c>
      <c r="G53" s="54" t="s">
        <v>126</v>
      </c>
      <c r="H53" s="54">
        <v>12</v>
      </c>
      <c r="I53" s="73">
        <v>12</v>
      </c>
      <c r="J53" s="363">
        <f t="shared" si="4"/>
        <v>13.816999999999998</v>
      </c>
      <c r="K53" s="363">
        <f t="shared" si="5"/>
        <v>12.5665</v>
      </c>
      <c r="L53" s="358">
        <f>L4</f>
        <v>1</v>
      </c>
      <c r="M53" s="329">
        <v>13.816999999999998</v>
      </c>
      <c r="N53" s="330">
        <v>12.5665</v>
      </c>
      <c r="O53" s="41">
        <v>32141010</v>
      </c>
      <c r="P53" s="45" t="s">
        <v>143</v>
      </c>
    </row>
    <row r="54" spans="1:16" s="34" customFormat="1" ht="15" customHeight="1">
      <c r="A54" s="54">
        <v>2436358</v>
      </c>
      <c r="B54" s="54">
        <v>100146</v>
      </c>
      <c r="C54" s="72" t="s">
        <v>102</v>
      </c>
      <c r="D54" s="41" t="s">
        <v>103</v>
      </c>
      <c r="E54" s="54" t="s">
        <v>144</v>
      </c>
      <c r="F54" s="55" t="s">
        <v>145</v>
      </c>
      <c r="G54" s="54" t="s">
        <v>126</v>
      </c>
      <c r="H54" s="54">
        <v>12</v>
      </c>
      <c r="I54" s="73">
        <v>12</v>
      </c>
      <c r="J54" s="363">
        <f t="shared" si="4"/>
        <v>13.960499999999998</v>
      </c>
      <c r="K54" s="363">
        <f t="shared" si="5"/>
        <v>12.689499999999999</v>
      </c>
      <c r="L54" s="358">
        <f>L4</f>
        <v>1</v>
      </c>
      <c r="M54" s="329">
        <v>13.960499999999998</v>
      </c>
      <c r="N54" s="330">
        <v>12.689499999999999</v>
      </c>
      <c r="O54" s="41">
        <v>32141010</v>
      </c>
      <c r="P54" s="45" t="s">
        <v>146</v>
      </c>
    </row>
    <row r="55" spans="1:16" s="34" customFormat="1" ht="15" customHeight="1">
      <c r="A55" s="54">
        <v>2448670</v>
      </c>
      <c r="B55" s="47">
        <v>212653</v>
      </c>
      <c r="C55" s="72" t="s">
        <v>102</v>
      </c>
      <c r="D55" s="41" t="s">
        <v>103</v>
      </c>
      <c r="E55" s="47" t="s">
        <v>140</v>
      </c>
      <c r="F55" s="61" t="s">
        <v>131</v>
      </c>
      <c r="G55" s="47" t="s">
        <v>25</v>
      </c>
      <c r="H55" s="47">
        <v>16</v>
      </c>
      <c r="I55" s="75">
        <v>1</v>
      </c>
      <c r="J55" s="363">
        <f t="shared" si="4"/>
        <v>19.17775</v>
      </c>
      <c r="K55" s="363">
        <f t="shared" si="5"/>
        <v>19.17775</v>
      </c>
      <c r="L55" s="358">
        <f>L4</f>
        <v>1</v>
      </c>
      <c r="M55" s="329">
        <v>19.17775</v>
      </c>
      <c r="N55" s="330">
        <v>19.17775</v>
      </c>
      <c r="O55" s="41">
        <v>32141010</v>
      </c>
      <c r="P55" s="45" t="s">
        <v>147</v>
      </c>
    </row>
    <row r="56" spans="1:16" s="34" customFormat="1" ht="15" customHeight="1">
      <c r="A56" s="54">
        <v>2447723</v>
      </c>
      <c r="B56" s="54">
        <v>197363</v>
      </c>
      <c r="C56" s="72" t="s">
        <v>102</v>
      </c>
      <c r="D56" s="41" t="s">
        <v>103</v>
      </c>
      <c r="E56" s="54" t="s">
        <v>142</v>
      </c>
      <c r="F56" s="55" t="s">
        <v>133</v>
      </c>
      <c r="G56" s="54" t="s">
        <v>25</v>
      </c>
      <c r="H56" s="54">
        <v>16</v>
      </c>
      <c r="I56" s="73">
        <v>1</v>
      </c>
      <c r="J56" s="363">
        <f t="shared" si="4"/>
        <v>19.17775</v>
      </c>
      <c r="K56" s="363">
        <f t="shared" si="5"/>
        <v>19.17775</v>
      </c>
      <c r="L56" s="358">
        <f>L4</f>
        <v>1</v>
      </c>
      <c r="M56" s="329">
        <v>19.17775</v>
      </c>
      <c r="N56" s="330">
        <v>19.17775</v>
      </c>
      <c r="O56" s="41">
        <v>32141010</v>
      </c>
      <c r="P56" s="45" t="s">
        <v>148</v>
      </c>
    </row>
    <row r="57" spans="1:16" s="34" customFormat="1" ht="15" customHeight="1">
      <c r="A57" s="54">
        <v>2436359</v>
      </c>
      <c r="B57" s="54">
        <v>100145</v>
      </c>
      <c r="C57" s="72" t="s">
        <v>102</v>
      </c>
      <c r="D57" s="41" t="s">
        <v>103</v>
      </c>
      <c r="E57" s="54" t="s">
        <v>144</v>
      </c>
      <c r="F57" s="55" t="s">
        <v>136</v>
      </c>
      <c r="G57" s="54" t="s">
        <v>25</v>
      </c>
      <c r="H57" s="54">
        <v>16</v>
      </c>
      <c r="I57" s="73">
        <v>1</v>
      </c>
      <c r="J57" s="363">
        <f t="shared" si="4"/>
        <v>19.17775</v>
      </c>
      <c r="K57" s="363">
        <f t="shared" si="5"/>
        <v>19.17775</v>
      </c>
      <c r="L57" s="358">
        <f>L4</f>
        <v>1</v>
      </c>
      <c r="M57" s="329">
        <v>19.17775</v>
      </c>
      <c r="N57" s="330">
        <v>19.17775</v>
      </c>
      <c r="O57" s="41">
        <v>32141010</v>
      </c>
      <c r="P57" s="45" t="s">
        <v>149</v>
      </c>
    </row>
    <row r="58" spans="1:16" s="34" customFormat="1" ht="15" customHeight="1">
      <c r="A58" s="54">
        <v>444651</v>
      </c>
      <c r="B58" s="54" t="s">
        <v>150</v>
      </c>
      <c r="C58" s="72" t="s">
        <v>102</v>
      </c>
      <c r="D58" s="41" t="s">
        <v>103</v>
      </c>
      <c r="E58" s="54" t="s">
        <v>151</v>
      </c>
      <c r="F58" s="55" t="s">
        <v>152</v>
      </c>
      <c r="G58" s="54" t="s">
        <v>153</v>
      </c>
      <c r="H58" s="54">
        <v>12</v>
      </c>
      <c r="I58" s="57">
        <v>1</v>
      </c>
      <c r="J58" s="363">
        <f t="shared" si="4"/>
        <v>19.536499999999997</v>
      </c>
      <c r="K58" s="363">
        <f t="shared" si="5"/>
        <v>19.536499999999997</v>
      </c>
      <c r="L58" s="358">
        <f>L4</f>
        <v>1</v>
      </c>
      <c r="M58" s="329">
        <v>19.536499999999997</v>
      </c>
      <c r="N58" s="330">
        <v>19.536499999999997</v>
      </c>
      <c r="O58" s="41">
        <v>35061000</v>
      </c>
      <c r="P58" s="45" t="s">
        <v>155</v>
      </c>
    </row>
    <row r="59" spans="1:16" s="34" customFormat="1" ht="15" customHeight="1">
      <c r="A59" s="54">
        <v>860240</v>
      </c>
      <c r="B59" s="54" t="s">
        <v>156</v>
      </c>
      <c r="C59" s="72" t="s">
        <v>102</v>
      </c>
      <c r="D59" s="41" t="s">
        <v>103</v>
      </c>
      <c r="E59" s="54" t="s">
        <v>157</v>
      </c>
      <c r="F59" s="55" t="s">
        <v>158</v>
      </c>
      <c r="G59" s="54" t="s">
        <v>24</v>
      </c>
      <c r="H59" s="54">
        <v>12</v>
      </c>
      <c r="I59" s="57">
        <v>1</v>
      </c>
      <c r="J59" s="363">
        <f t="shared" si="4"/>
        <v>22.41675</v>
      </c>
      <c r="K59" s="363">
        <f t="shared" si="5"/>
        <v>22.41675</v>
      </c>
      <c r="L59" s="358">
        <f>L4</f>
        <v>1</v>
      </c>
      <c r="M59" s="329">
        <v>22.41675</v>
      </c>
      <c r="N59" s="330">
        <v>22.41675</v>
      </c>
      <c r="O59" s="41">
        <v>35061000</v>
      </c>
      <c r="P59" s="45" t="s">
        <v>160</v>
      </c>
    </row>
    <row r="60" spans="1:16" s="34" customFormat="1" ht="15" customHeight="1">
      <c r="A60" s="54">
        <v>273122</v>
      </c>
      <c r="B60" s="54">
        <v>2188</v>
      </c>
      <c r="C60" s="72" t="s">
        <v>102</v>
      </c>
      <c r="D60" s="41" t="s">
        <v>103</v>
      </c>
      <c r="E60" s="54" t="s">
        <v>1271</v>
      </c>
      <c r="F60" s="76" t="s">
        <v>1273</v>
      </c>
      <c r="G60" s="77" t="s">
        <v>1274</v>
      </c>
      <c r="H60" s="54">
        <v>24</v>
      </c>
      <c r="I60" s="57">
        <v>24</v>
      </c>
      <c r="J60" s="363">
        <f t="shared" si="4"/>
        <v>23.369999999999997</v>
      </c>
      <c r="K60" s="363">
        <f t="shared" si="5"/>
        <v>21.258499999999998</v>
      </c>
      <c r="L60" s="358">
        <f>L4</f>
        <v>1</v>
      </c>
      <c r="M60" s="329">
        <v>23.369999999999997</v>
      </c>
      <c r="N60" s="330">
        <v>21.258499999999998</v>
      </c>
      <c r="O60" s="41">
        <v>35061000</v>
      </c>
      <c r="P60" s="45"/>
    </row>
    <row r="61" spans="1:16" s="34" customFormat="1" ht="15" customHeight="1">
      <c r="A61" s="54">
        <v>1688890</v>
      </c>
      <c r="B61" s="54">
        <v>2168</v>
      </c>
      <c r="C61" s="72" t="s">
        <v>102</v>
      </c>
      <c r="D61" s="41" t="s">
        <v>103</v>
      </c>
      <c r="E61" s="54" t="s">
        <v>1272</v>
      </c>
      <c r="F61" s="76" t="s">
        <v>1273</v>
      </c>
      <c r="G61" s="77" t="s">
        <v>1275</v>
      </c>
      <c r="H61" s="54">
        <v>4</v>
      </c>
      <c r="I61" s="57">
        <v>1</v>
      </c>
      <c r="J61" s="363">
        <f t="shared" si="4"/>
        <v>92.19874999999999</v>
      </c>
      <c r="K61" s="363">
        <f t="shared" si="5"/>
        <v>92.19874999999999</v>
      </c>
      <c r="L61" s="358">
        <f>L4</f>
        <v>1</v>
      </c>
      <c r="M61" s="329">
        <v>92.19874999999999</v>
      </c>
      <c r="N61" s="330">
        <v>92.19874999999999</v>
      </c>
      <c r="O61" s="41">
        <v>35061000</v>
      </c>
      <c r="P61" s="45"/>
    </row>
    <row r="62" spans="1:16" s="34" customFormat="1" ht="15" customHeight="1">
      <c r="A62" s="47">
        <v>801959</v>
      </c>
      <c r="B62" s="47">
        <v>40801</v>
      </c>
      <c r="C62" s="72" t="s">
        <v>102</v>
      </c>
      <c r="D62" s="41" t="s">
        <v>103</v>
      </c>
      <c r="E62" s="47" t="s">
        <v>163</v>
      </c>
      <c r="F62" s="61" t="s">
        <v>164</v>
      </c>
      <c r="G62" s="47" t="s">
        <v>165</v>
      </c>
      <c r="H62" s="78">
        <v>12</v>
      </c>
      <c r="I62" s="63">
        <v>1</v>
      </c>
      <c r="J62" s="363">
        <f t="shared" si="4"/>
        <v>11.541499999999999</v>
      </c>
      <c r="K62" s="363">
        <f t="shared" si="5"/>
        <v>11.541499999999999</v>
      </c>
      <c r="L62" s="358">
        <f>L4</f>
        <v>1</v>
      </c>
      <c r="M62" s="329">
        <v>11.541499999999999</v>
      </c>
      <c r="N62" s="330">
        <v>11.541499999999999</v>
      </c>
      <c r="O62" s="41">
        <v>59061000</v>
      </c>
      <c r="P62" s="45" t="s">
        <v>167</v>
      </c>
    </row>
    <row r="63" spans="1:16" s="34" customFormat="1" ht="15" customHeight="1">
      <c r="A63" s="54">
        <v>801378</v>
      </c>
      <c r="B63" s="54">
        <v>40799</v>
      </c>
      <c r="C63" s="72" t="s">
        <v>102</v>
      </c>
      <c r="D63" s="41" t="s">
        <v>103</v>
      </c>
      <c r="E63" s="47" t="s">
        <v>163</v>
      </c>
      <c r="F63" s="55" t="s">
        <v>164</v>
      </c>
      <c r="G63" s="54" t="s">
        <v>168</v>
      </c>
      <c r="H63" s="79">
        <v>12</v>
      </c>
      <c r="I63" s="64">
        <v>1</v>
      </c>
      <c r="J63" s="363">
        <f t="shared" si="4"/>
        <v>20.192499999999999</v>
      </c>
      <c r="K63" s="363">
        <f t="shared" si="5"/>
        <v>20.192499999999999</v>
      </c>
      <c r="L63" s="358">
        <f>L4</f>
        <v>1</v>
      </c>
      <c r="M63" s="329">
        <v>20.192499999999999</v>
      </c>
      <c r="N63" s="330">
        <v>20.192499999999999</v>
      </c>
      <c r="O63" s="41">
        <v>59061000</v>
      </c>
      <c r="P63" s="45" t="s">
        <v>169</v>
      </c>
    </row>
    <row r="64" spans="1:16" s="34" customFormat="1" ht="15" customHeight="1">
      <c r="A64" s="54">
        <v>93357</v>
      </c>
      <c r="B64" s="54" t="s">
        <v>170</v>
      </c>
      <c r="C64" s="72" t="s">
        <v>102</v>
      </c>
      <c r="D64" s="41" t="s">
        <v>103</v>
      </c>
      <c r="E64" s="54" t="s">
        <v>171</v>
      </c>
      <c r="F64" s="55" t="s">
        <v>172</v>
      </c>
      <c r="G64" s="54" t="s">
        <v>173</v>
      </c>
      <c r="H64" s="54">
        <v>12</v>
      </c>
      <c r="I64" s="57">
        <v>12</v>
      </c>
      <c r="J64" s="363">
        <f t="shared" si="4"/>
        <v>22.191249999999997</v>
      </c>
      <c r="K64" s="363">
        <f t="shared" si="5"/>
        <v>20.192499999999999</v>
      </c>
      <c r="L64" s="358">
        <f>L4</f>
        <v>1</v>
      </c>
      <c r="M64" s="329">
        <v>22.191249999999997</v>
      </c>
      <c r="N64" s="330">
        <v>20.192499999999999</v>
      </c>
      <c r="O64" s="41">
        <v>39191080</v>
      </c>
      <c r="P64" s="45" t="s">
        <v>174</v>
      </c>
    </row>
    <row r="65" spans="1:16" s="34" customFormat="1" ht="15" customHeight="1">
      <c r="A65" s="47">
        <v>93358</v>
      </c>
      <c r="B65" s="47" t="s">
        <v>175</v>
      </c>
      <c r="C65" s="72" t="s">
        <v>102</v>
      </c>
      <c r="D65" s="41" t="s">
        <v>103</v>
      </c>
      <c r="E65" s="47" t="s">
        <v>171</v>
      </c>
      <c r="F65" s="61" t="s">
        <v>176</v>
      </c>
      <c r="G65" s="47" t="s">
        <v>177</v>
      </c>
      <c r="H65" s="47">
        <v>8</v>
      </c>
      <c r="I65" s="62">
        <v>12</v>
      </c>
      <c r="J65" s="363">
        <f t="shared" si="4"/>
        <v>32.738500000000002</v>
      </c>
      <c r="K65" s="363">
        <f t="shared" si="5"/>
        <v>29.745499999999996</v>
      </c>
      <c r="L65" s="358">
        <f>L4</f>
        <v>1</v>
      </c>
      <c r="M65" s="329">
        <v>32.738500000000002</v>
      </c>
      <c r="N65" s="330">
        <v>29.745499999999996</v>
      </c>
      <c r="O65" s="41">
        <v>39191080</v>
      </c>
      <c r="P65" s="45" t="s">
        <v>178</v>
      </c>
    </row>
    <row r="66" spans="1:16" s="35" customFormat="1" ht="15" customHeight="1">
      <c r="A66" s="80">
        <v>2495337</v>
      </c>
      <c r="B66" s="50">
        <v>356302</v>
      </c>
      <c r="C66" s="81" t="s">
        <v>102</v>
      </c>
      <c r="D66" s="48" t="s">
        <v>103</v>
      </c>
      <c r="E66" s="50" t="s">
        <v>179</v>
      </c>
      <c r="F66" s="58" t="s">
        <v>145</v>
      </c>
      <c r="G66" s="50" t="s">
        <v>126</v>
      </c>
      <c r="H66" s="50">
        <v>12</v>
      </c>
      <c r="I66" s="82">
        <v>12</v>
      </c>
      <c r="J66" s="363">
        <f t="shared" si="4"/>
        <v>11.838749999999999</v>
      </c>
      <c r="K66" s="363">
        <f t="shared" si="5"/>
        <v>11.838749999999999</v>
      </c>
      <c r="L66" s="358">
        <f>L4</f>
        <v>1</v>
      </c>
      <c r="M66" s="381">
        <v>11.838749999999999</v>
      </c>
      <c r="N66" s="330">
        <v>11.838749999999999</v>
      </c>
      <c r="O66" s="48">
        <v>32141010</v>
      </c>
      <c r="P66" s="53" t="s">
        <v>180</v>
      </c>
    </row>
    <row r="67" spans="1:16" s="34" customFormat="1" ht="15" customHeight="1" thickBot="1">
      <c r="A67" s="288">
        <v>2602304</v>
      </c>
      <c r="B67" s="210">
        <v>265505</v>
      </c>
      <c r="C67" s="118" t="s">
        <v>102</v>
      </c>
      <c r="D67" s="119" t="s">
        <v>103</v>
      </c>
      <c r="E67" s="210" t="s">
        <v>181</v>
      </c>
      <c r="F67" s="217" t="s">
        <v>129</v>
      </c>
      <c r="G67" s="210" t="s">
        <v>126</v>
      </c>
      <c r="H67" s="210">
        <v>12</v>
      </c>
      <c r="I67" s="289">
        <v>12</v>
      </c>
      <c r="J67" s="363">
        <f t="shared" si="4"/>
        <v>13.027749999999999</v>
      </c>
      <c r="K67" s="363">
        <f t="shared" si="5"/>
        <v>11.838749999999999</v>
      </c>
      <c r="L67" s="358">
        <f>L4</f>
        <v>1</v>
      </c>
      <c r="M67" s="331">
        <v>13.027749999999999</v>
      </c>
      <c r="N67" s="332">
        <v>11.838749999999999</v>
      </c>
      <c r="O67" s="119">
        <v>32141010</v>
      </c>
      <c r="P67" s="141" t="s">
        <v>182</v>
      </c>
    </row>
    <row r="68" spans="1:16" s="34" customFormat="1" ht="15" customHeight="1" thickBot="1">
      <c r="A68" s="290"/>
      <c r="B68" s="270"/>
      <c r="C68" s="271"/>
      <c r="D68" s="272"/>
      <c r="E68" s="273"/>
      <c r="F68" s="274"/>
      <c r="G68" s="273"/>
      <c r="H68" s="273"/>
      <c r="I68" s="291"/>
      <c r="J68" s="366"/>
      <c r="K68" s="366"/>
      <c r="L68" s="349"/>
      <c r="M68" s="336"/>
      <c r="N68" s="337"/>
      <c r="O68" s="276"/>
      <c r="P68" s="277"/>
    </row>
    <row r="69" spans="1:16" s="34" customFormat="1" ht="15" customHeight="1">
      <c r="A69" s="166">
        <v>2550092</v>
      </c>
      <c r="B69" s="166">
        <v>1560580</v>
      </c>
      <c r="C69" s="125" t="s">
        <v>183</v>
      </c>
      <c r="D69" s="123" t="s">
        <v>184</v>
      </c>
      <c r="E69" s="166" t="s">
        <v>185</v>
      </c>
      <c r="F69" s="167" t="s">
        <v>186</v>
      </c>
      <c r="G69" s="166" t="s">
        <v>187</v>
      </c>
      <c r="H69" s="166">
        <v>12</v>
      </c>
      <c r="I69" s="172">
        <v>1</v>
      </c>
      <c r="J69" s="363">
        <f t="shared" ref="J69:J74" si="6">M69*L69</f>
        <v>46.24799999999999</v>
      </c>
      <c r="K69" s="363">
        <f t="shared" ref="K69:K74" si="7">N69*L69</f>
        <v>46.24799999999999</v>
      </c>
      <c r="L69" s="358">
        <f>L4</f>
        <v>1</v>
      </c>
      <c r="M69" s="327">
        <v>46.24799999999999</v>
      </c>
      <c r="N69" s="328">
        <v>46.24799999999999</v>
      </c>
      <c r="O69" s="123">
        <v>35061000</v>
      </c>
      <c r="P69" s="128" t="s">
        <v>188</v>
      </c>
    </row>
    <row r="70" spans="1:16" s="34" customFormat="1" ht="15" customHeight="1">
      <c r="A70" s="54">
        <v>2563339</v>
      </c>
      <c r="B70" s="54">
        <v>2563339</v>
      </c>
      <c r="C70" s="72" t="s">
        <v>189</v>
      </c>
      <c r="D70" s="41" t="s">
        <v>184</v>
      </c>
      <c r="E70" s="54" t="s">
        <v>190</v>
      </c>
      <c r="F70" s="55" t="s">
        <v>186</v>
      </c>
      <c r="G70" s="54" t="s">
        <v>191</v>
      </c>
      <c r="H70" s="54">
        <v>6</v>
      </c>
      <c r="I70" s="57">
        <v>1</v>
      </c>
      <c r="J70" s="363">
        <f t="shared" si="6"/>
        <v>21.658249999999995</v>
      </c>
      <c r="K70" s="363">
        <f t="shared" si="7"/>
        <v>19.720999999999997</v>
      </c>
      <c r="L70" s="358">
        <f>L4</f>
        <v>1</v>
      </c>
      <c r="M70" s="329">
        <v>21.658249999999995</v>
      </c>
      <c r="N70" s="330">
        <v>19.720999999999997</v>
      </c>
      <c r="O70" s="41">
        <v>35069190</v>
      </c>
      <c r="P70" s="45">
        <v>4058093025840</v>
      </c>
    </row>
    <row r="71" spans="1:16" s="36" customFormat="1" ht="15" customHeight="1">
      <c r="A71" s="83">
        <v>2156526</v>
      </c>
      <c r="B71" s="54">
        <v>1545630</v>
      </c>
      <c r="C71" s="72" t="s">
        <v>183</v>
      </c>
      <c r="D71" s="41" t="s">
        <v>184</v>
      </c>
      <c r="E71" s="54" t="s">
        <v>192</v>
      </c>
      <c r="F71" s="55" t="s">
        <v>193</v>
      </c>
      <c r="G71" s="54" t="s">
        <v>194</v>
      </c>
      <c r="H71" s="54">
        <v>6</v>
      </c>
      <c r="I71" s="57">
        <v>1</v>
      </c>
      <c r="J71" s="363">
        <f t="shared" si="6"/>
        <v>88.2</v>
      </c>
      <c r="K71" s="363">
        <f t="shared" si="7"/>
        <v>88.2</v>
      </c>
      <c r="L71" s="358">
        <f>L4</f>
        <v>1</v>
      </c>
      <c r="M71" s="381">
        <v>88.2</v>
      </c>
      <c r="N71" s="330">
        <v>88.2</v>
      </c>
      <c r="O71" s="41">
        <v>38249996</v>
      </c>
      <c r="P71" s="45" t="s">
        <v>196</v>
      </c>
    </row>
    <row r="72" spans="1:16" s="34" customFormat="1" ht="15" customHeight="1">
      <c r="A72" s="84">
        <v>2142441</v>
      </c>
      <c r="B72" s="84">
        <v>2142441</v>
      </c>
      <c r="C72" s="42" t="s">
        <v>183</v>
      </c>
      <c r="D72" s="41" t="s">
        <v>184</v>
      </c>
      <c r="E72" s="41" t="s">
        <v>197</v>
      </c>
      <c r="F72" s="43" t="s">
        <v>198</v>
      </c>
      <c r="G72" s="41" t="s">
        <v>24</v>
      </c>
      <c r="H72" s="41">
        <v>12</v>
      </c>
      <c r="I72" s="44">
        <v>1</v>
      </c>
      <c r="J72" s="363">
        <f t="shared" si="6"/>
        <v>13.29425</v>
      </c>
      <c r="K72" s="363">
        <f t="shared" si="7"/>
        <v>13.29425</v>
      </c>
      <c r="L72" s="358">
        <f>L4</f>
        <v>1</v>
      </c>
      <c r="M72" s="329">
        <v>13.29425</v>
      </c>
      <c r="N72" s="330">
        <v>13.29425</v>
      </c>
      <c r="O72" s="41">
        <v>32089019</v>
      </c>
      <c r="P72" s="45"/>
    </row>
    <row r="73" spans="1:16" s="34" customFormat="1" ht="15" customHeight="1">
      <c r="A73" s="54">
        <v>1119478</v>
      </c>
      <c r="B73" s="54" t="s">
        <v>199</v>
      </c>
      <c r="C73" s="72" t="s">
        <v>183</v>
      </c>
      <c r="D73" s="41" t="s">
        <v>184</v>
      </c>
      <c r="E73" s="54" t="s">
        <v>200</v>
      </c>
      <c r="F73" s="55" t="s">
        <v>201</v>
      </c>
      <c r="G73" s="54" t="s">
        <v>24</v>
      </c>
      <c r="H73" s="54">
        <v>12</v>
      </c>
      <c r="I73" s="57">
        <v>12</v>
      </c>
      <c r="J73" s="363">
        <f t="shared" si="6"/>
        <v>17.137999999999998</v>
      </c>
      <c r="K73" s="363">
        <f t="shared" si="7"/>
        <v>15.569749999999997</v>
      </c>
      <c r="L73" s="358">
        <f>L4</f>
        <v>1</v>
      </c>
      <c r="M73" s="329">
        <v>17.137999999999998</v>
      </c>
      <c r="N73" s="330">
        <v>15.569749999999997</v>
      </c>
      <c r="O73" s="41">
        <v>32082090</v>
      </c>
      <c r="P73" s="45" t="s">
        <v>202</v>
      </c>
    </row>
    <row r="74" spans="1:16" s="34" customFormat="1" ht="15" customHeight="1" thickBot="1">
      <c r="A74" s="210">
        <v>2137998</v>
      </c>
      <c r="B74" s="210">
        <v>1238883</v>
      </c>
      <c r="C74" s="118" t="s">
        <v>183</v>
      </c>
      <c r="D74" s="119" t="s">
        <v>184</v>
      </c>
      <c r="E74" s="210" t="s">
        <v>203</v>
      </c>
      <c r="F74" s="283" t="s">
        <v>1283</v>
      </c>
      <c r="G74" s="282" t="s">
        <v>24</v>
      </c>
      <c r="H74" s="210">
        <v>12</v>
      </c>
      <c r="I74" s="213">
        <v>12</v>
      </c>
      <c r="J74" s="363">
        <f t="shared" si="6"/>
        <v>31.672499999999996</v>
      </c>
      <c r="K74" s="363">
        <f t="shared" si="7"/>
        <v>28.812749999999998</v>
      </c>
      <c r="L74" s="358">
        <f>L4</f>
        <v>1</v>
      </c>
      <c r="M74" s="331">
        <v>31.672499999999996</v>
      </c>
      <c r="N74" s="332">
        <v>28.812749999999998</v>
      </c>
      <c r="O74" s="119">
        <v>38109010</v>
      </c>
      <c r="P74" s="141" t="s">
        <v>204</v>
      </c>
    </row>
    <row r="75" spans="1:16" s="34" customFormat="1" ht="15" customHeight="1" thickBot="1">
      <c r="A75" s="269"/>
      <c r="B75" s="270"/>
      <c r="C75" s="271"/>
      <c r="D75" s="272"/>
      <c r="E75" s="273"/>
      <c r="F75" s="286"/>
      <c r="G75" s="275"/>
      <c r="H75" s="273"/>
      <c r="I75" s="287"/>
      <c r="J75" s="367"/>
      <c r="K75" s="367"/>
      <c r="L75" s="350"/>
      <c r="M75" s="336"/>
      <c r="N75" s="337"/>
      <c r="O75" s="276"/>
      <c r="P75" s="277"/>
    </row>
    <row r="76" spans="1:16" s="34" customFormat="1" ht="15" customHeight="1">
      <c r="A76" s="284">
        <v>2471441</v>
      </c>
      <c r="B76" s="166" t="s">
        <v>205</v>
      </c>
      <c r="C76" s="125" t="s">
        <v>189</v>
      </c>
      <c r="D76" s="123" t="s">
        <v>206</v>
      </c>
      <c r="E76" s="166" t="s">
        <v>207</v>
      </c>
      <c r="F76" s="167" t="s">
        <v>208</v>
      </c>
      <c r="G76" s="166" t="s">
        <v>20</v>
      </c>
      <c r="H76" s="166">
        <v>12</v>
      </c>
      <c r="I76" s="285">
        <v>12</v>
      </c>
      <c r="J76" s="363">
        <f t="shared" ref="J76:J104" si="8">M76*L76</f>
        <v>17.260999999999999</v>
      </c>
      <c r="K76" s="363">
        <f t="shared" ref="K76:K104" si="9">N76*L76</f>
        <v>17.260999999999999</v>
      </c>
      <c r="L76" s="358">
        <f>L4</f>
        <v>1</v>
      </c>
      <c r="M76" s="382">
        <v>17.260999999999999</v>
      </c>
      <c r="N76" s="328">
        <v>17.260999999999999</v>
      </c>
      <c r="O76" s="123">
        <v>32141010</v>
      </c>
      <c r="P76" s="128" t="s">
        <v>209</v>
      </c>
    </row>
    <row r="77" spans="1:16" s="34" customFormat="1" ht="15" customHeight="1">
      <c r="A77" s="80">
        <v>2475906</v>
      </c>
      <c r="B77" s="54" t="s">
        <v>219</v>
      </c>
      <c r="C77" s="72" t="s">
        <v>189</v>
      </c>
      <c r="D77" s="41" t="s">
        <v>206</v>
      </c>
      <c r="E77" s="54" t="s">
        <v>220</v>
      </c>
      <c r="F77" s="55" t="s">
        <v>221</v>
      </c>
      <c r="G77" s="54" t="s">
        <v>20</v>
      </c>
      <c r="H77" s="54">
        <v>12</v>
      </c>
      <c r="I77" s="73">
        <v>12</v>
      </c>
      <c r="J77" s="363">
        <f t="shared" si="8"/>
        <v>18.972750000000001</v>
      </c>
      <c r="K77" s="363">
        <f t="shared" si="9"/>
        <v>17.260999999999999</v>
      </c>
      <c r="L77" s="358">
        <f>L4</f>
        <v>1</v>
      </c>
      <c r="M77" s="329">
        <v>18.972750000000001</v>
      </c>
      <c r="N77" s="330">
        <v>17.260999999999999</v>
      </c>
      <c r="O77" s="41">
        <v>32141010</v>
      </c>
      <c r="P77" s="45" t="s">
        <v>222</v>
      </c>
    </row>
    <row r="78" spans="1:16" s="34" customFormat="1" ht="15" customHeight="1">
      <c r="A78" s="54">
        <v>1358214</v>
      </c>
      <c r="B78" s="54">
        <v>1358214</v>
      </c>
      <c r="C78" s="72" t="s">
        <v>189</v>
      </c>
      <c r="D78" s="41" t="s">
        <v>206</v>
      </c>
      <c r="E78" s="54" t="s">
        <v>210</v>
      </c>
      <c r="F78" s="55" t="s">
        <v>211</v>
      </c>
      <c r="G78" s="54" t="s">
        <v>20</v>
      </c>
      <c r="H78" s="54">
        <v>12</v>
      </c>
      <c r="I78" s="57">
        <v>12</v>
      </c>
      <c r="J78" s="363">
        <f t="shared" si="8"/>
        <v>22.519249999999996</v>
      </c>
      <c r="K78" s="363">
        <f t="shared" si="9"/>
        <v>20.479499999999998</v>
      </c>
      <c r="L78" s="358">
        <f>L4</f>
        <v>1</v>
      </c>
      <c r="M78" s="329">
        <v>22.519249999999996</v>
      </c>
      <c r="N78" s="330">
        <v>20.479499999999998</v>
      </c>
      <c r="O78" s="41">
        <v>32141010</v>
      </c>
      <c r="P78" s="45" t="s">
        <v>212</v>
      </c>
    </row>
    <row r="79" spans="1:16" s="34" customFormat="1" ht="15" customHeight="1">
      <c r="A79" s="54">
        <v>1358216</v>
      </c>
      <c r="B79" s="54">
        <v>1358216</v>
      </c>
      <c r="C79" s="72" t="s">
        <v>189</v>
      </c>
      <c r="D79" s="41" t="s">
        <v>206</v>
      </c>
      <c r="E79" s="54" t="s">
        <v>213</v>
      </c>
      <c r="F79" s="55" t="s">
        <v>214</v>
      </c>
      <c r="G79" s="54" t="s">
        <v>20</v>
      </c>
      <c r="H79" s="54">
        <v>12</v>
      </c>
      <c r="I79" s="57">
        <v>12</v>
      </c>
      <c r="J79" s="363">
        <f t="shared" si="8"/>
        <v>22.519249999999996</v>
      </c>
      <c r="K79" s="363">
        <f t="shared" si="9"/>
        <v>20.479499999999998</v>
      </c>
      <c r="L79" s="358">
        <f>L4</f>
        <v>1</v>
      </c>
      <c r="M79" s="329">
        <v>22.519249999999996</v>
      </c>
      <c r="N79" s="330">
        <v>20.479499999999998</v>
      </c>
      <c r="O79" s="41">
        <v>32141010</v>
      </c>
      <c r="P79" s="45" t="s">
        <v>215</v>
      </c>
    </row>
    <row r="80" spans="1:16" s="36" customFormat="1" ht="15" customHeight="1">
      <c r="A80" s="54">
        <v>1358213</v>
      </c>
      <c r="B80" s="54">
        <v>1358213</v>
      </c>
      <c r="C80" s="72" t="s">
        <v>189</v>
      </c>
      <c r="D80" s="41" t="s">
        <v>206</v>
      </c>
      <c r="E80" s="54" t="s">
        <v>216</v>
      </c>
      <c r="F80" s="55" t="s">
        <v>217</v>
      </c>
      <c r="G80" s="54" t="s">
        <v>20</v>
      </c>
      <c r="H80" s="54">
        <v>12</v>
      </c>
      <c r="I80" s="57">
        <v>12</v>
      </c>
      <c r="J80" s="363">
        <f t="shared" si="8"/>
        <v>22.519249999999996</v>
      </c>
      <c r="K80" s="363">
        <f t="shared" si="9"/>
        <v>20.479499999999998</v>
      </c>
      <c r="L80" s="358">
        <f>L4</f>
        <v>1</v>
      </c>
      <c r="M80" s="329">
        <v>22.519249999999996</v>
      </c>
      <c r="N80" s="330">
        <v>20.479499999999998</v>
      </c>
      <c r="O80" s="41">
        <v>32141010</v>
      </c>
      <c r="P80" s="45" t="s">
        <v>218</v>
      </c>
    </row>
    <row r="81" spans="1:16" s="36" customFormat="1" ht="15" customHeight="1">
      <c r="A81" s="54">
        <v>2558392</v>
      </c>
      <c r="B81" s="54">
        <v>1370739</v>
      </c>
      <c r="C81" s="72" t="s">
        <v>189</v>
      </c>
      <c r="D81" s="41" t="s">
        <v>206</v>
      </c>
      <c r="E81" s="54" t="s">
        <v>223</v>
      </c>
      <c r="F81" s="55" t="s">
        <v>224</v>
      </c>
      <c r="G81" s="54" t="s">
        <v>161</v>
      </c>
      <c r="H81" s="54">
        <v>12</v>
      </c>
      <c r="I81" s="57">
        <v>12</v>
      </c>
      <c r="J81" s="363">
        <f t="shared" si="8"/>
        <v>24.148999999999997</v>
      </c>
      <c r="K81" s="363">
        <f t="shared" si="9"/>
        <v>21.965749999999996</v>
      </c>
      <c r="L81" s="358">
        <f>L4</f>
        <v>1</v>
      </c>
      <c r="M81" s="329">
        <v>24.148999999999997</v>
      </c>
      <c r="N81" s="330">
        <v>21.965749999999996</v>
      </c>
      <c r="O81" s="41">
        <v>32141010</v>
      </c>
      <c r="P81" s="45" t="s">
        <v>225</v>
      </c>
    </row>
    <row r="82" spans="1:16" s="34" customFormat="1" ht="15" customHeight="1">
      <c r="A82" s="80">
        <v>2486736</v>
      </c>
      <c r="B82" s="54">
        <v>1370738</v>
      </c>
      <c r="C82" s="72" t="s">
        <v>189</v>
      </c>
      <c r="D82" s="41" t="s">
        <v>206</v>
      </c>
      <c r="E82" s="54" t="s">
        <v>250</v>
      </c>
      <c r="F82" s="55" t="s">
        <v>251</v>
      </c>
      <c r="G82" s="54" t="s">
        <v>161</v>
      </c>
      <c r="H82" s="54">
        <v>12</v>
      </c>
      <c r="I82" s="57">
        <v>12</v>
      </c>
      <c r="J82" s="363">
        <f t="shared" si="8"/>
        <v>24.148999999999997</v>
      </c>
      <c r="K82" s="363">
        <f t="shared" si="9"/>
        <v>21.965749999999996</v>
      </c>
      <c r="L82" s="358">
        <f>L4</f>
        <v>1</v>
      </c>
      <c r="M82" s="329">
        <v>24.148999999999997</v>
      </c>
      <c r="N82" s="330">
        <v>21.965749999999996</v>
      </c>
      <c r="O82" s="41">
        <v>32141010</v>
      </c>
      <c r="P82" s="45" t="s">
        <v>252</v>
      </c>
    </row>
    <row r="83" spans="1:16" s="36" customFormat="1" ht="15" customHeight="1">
      <c r="A83" s="80">
        <v>2558390</v>
      </c>
      <c r="B83" s="54">
        <v>1370737</v>
      </c>
      <c r="C83" s="72" t="s">
        <v>189</v>
      </c>
      <c r="D83" s="41" t="s">
        <v>206</v>
      </c>
      <c r="E83" s="54" t="s">
        <v>253</v>
      </c>
      <c r="F83" s="55" t="s">
        <v>254</v>
      </c>
      <c r="G83" s="54" t="s">
        <v>161</v>
      </c>
      <c r="H83" s="54">
        <v>12</v>
      </c>
      <c r="I83" s="57">
        <v>12</v>
      </c>
      <c r="J83" s="363">
        <f t="shared" si="8"/>
        <v>24.148999999999997</v>
      </c>
      <c r="K83" s="363">
        <f t="shared" si="9"/>
        <v>21.965749999999996</v>
      </c>
      <c r="L83" s="358">
        <f>L4</f>
        <v>1</v>
      </c>
      <c r="M83" s="329">
        <v>24.148999999999997</v>
      </c>
      <c r="N83" s="330">
        <v>21.965749999999996</v>
      </c>
      <c r="O83" s="41">
        <v>32141010</v>
      </c>
      <c r="P83" s="45" t="s">
        <v>255</v>
      </c>
    </row>
    <row r="84" spans="1:16" s="34" customFormat="1" ht="15" customHeight="1">
      <c r="A84" s="47">
        <v>2558389</v>
      </c>
      <c r="B84" s="54" t="s">
        <v>226</v>
      </c>
      <c r="C84" s="72" t="s">
        <v>189</v>
      </c>
      <c r="D84" s="41" t="s">
        <v>206</v>
      </c>
      <c r="E84" s="54" t="s">
        <v>227</v>
      </c>
      <c r="F84" s="55" t="s">
        <v>228</v>
      </c>
      <c r="G84" s="54" t="s">
        <v>161</v>
      </c>
      <c r="H84" s="54">
        <v>12</v>
      </c>
      <c r="I84" s="73">
        <v>12</v>
      </c>
      <c r="J84" s="363">
        <f t="shared" si="8"/>
        <v>21.073999999999998</v>
      </c>
      <c r="K84" s="363">
        <f t="shared" si="9"/>
        <v>19.167499999999997</v>
      </c>
      <c r="L84" s="358">
        <f>L4</f>
        <v>1</v>
      </c>
      <c r="M84" s="329">
        <v>21.073999999999998</v>
      </c>
      <c r="N84" s="330">
        <v>19.167499999999997</v>
      </c>
      <c r="O84" s="41">
        <v>32141010</v>
      </c>
      <c r="P84" s="45" t="s">
        <v>229</v>
      </c>
    </row>
    <row r="85" spans="1:16" s="34" customFormat="1" ht="15" customHeight="1">
      <c r="A85" s="47">
        <v>2558395</v>
      </c>
      <c r="B85" s="54" t="s">
        <v>230</v>
      </c>
      <c r="C85" s="72" t="s">
        <v>189</v>
      </c>
      <c r="D85" s="41" t="s">
        <v>206</v>
      </c>
      <c r="E85" s="54" t="s">
        <v>231</v>
      </c>
      <c r="F85" s="55" t="s">
        <v>232</v>
      </c>
      <c r="G85" s="54" t="s">
        <v>161</v>
      </c>
      <c r="H85" s="54">
        <v>12</v>
      </c>
      <c r="I85" s="73">
        <v>12</v>
      </c>
      <c r="J85" s="363">
        <f t="shared" si="8"/>
        <v>21.073999999999998</v>
      </c>
      <c r="K85" s="363">
        <f t="shared" si="9"/>
        <v>19.167499999999997</v>
      </c>
      <c r="L85" s="358">
        <f>L4</f>
        <v>1</v>
      </c>
      <c r="M85" s="329">
        <v>21.073999999999998</v>
      </c>
      <c r="N85" s="330">
        <v>19.167499999999997</v>
      </c>
      <c r="O85" s="41">
        <v>32141010</v>
      </c>
      <c r="P85" s="45" t="s">
        <v>233</v>
      </c>
    </row>
    <row r="86" spans="1:16" s="34" customFormat="1" ht="15" customHeight="1">
      <c r="A86" s="47">
        <v>2487093</v>
      </c>
      <c r="B86" s="47" t="s">
        <v>234</v>
      </c>
      <c r="C86" s="72" t="s">
        <v>189</v>
      </c>
      <c r="D86" s="41" t="s">
        <v>206</v>
      </c>
      <c r="E86" s="47" t="s">
        <v>235</v>
      </c>
      <c r="F86" s="61" t="s">
        <v>236</v>
      </c>
      <c r="G86" s="47" t="s">
        <v>20</v>
      </c>
      <c r="H86" s="47">
        <v>12</v>
      </c>
      <c r="I86" s="75">
        <v>12</v>
      </c>
      <c r="J86" s="363">
        <f t="shared" si="8"/>
        <v>15.672249999999998</v>
      </c>
      <c r="K86" s="363">
        <f t="shared" si="9"/>
        <v>15.672249999999998</v>
      </c>
      <c r="L86" s="358">
        <f>L4</f>
        <v>1</v>
      </c>
      <c r="M86" s="381">
        <v>15.672249999999998</v>
      </c>
      <c r="N86" s="330">
        <v>15.672249999999998</v>
      </c>
      <c r="O86" s="47">
        <v>32141010</v>
      </c>
      <c r="P86" s="74" t="s">
        <v>237</v>
      </c>
    </row>
    <row r="87" spans="1:16" s="34" customFormat="1" ht="15" customHeight="1">
      <c r="A87" s="80">
        <v>2496652</v>
      </c>
      <c r="B87" s="54">
        <v>261896</v>
      </c>
      <c r="C87" s="72" t="s">
        <v>189</v>
      </c>
      <c r="D87" s="41" t="s">
        <v>206</v>
      </c>
      <c r="E87" s="54" t="s">
        <v>238</v>
      </c>
      <c r="F87" s="55" t="s">
        <v>239</v>
      </c>
      <c r="G87" s="54" t="s">
        <v>20</v>
      </c>
      <c r="H87" s="54">
        <v>12</v>
      </c>
      <c r="I87" s="73">
        <v>12</v>
      </c>
      <c r="J87" s="363">
        <f t="shared" si="8"/>
        <v>11.92075</v>
      </c>
      <c r="K87" s="363">
        <f t="shared" si="9"/>
        <v>11.92075</v>
      </c>
      <c r="L87" s="358">
        <f>L4</f>
        <v>1</v>
      </c>
      <c r="M87" s="381">
        <v>11.92075</v>
      </c>
      <c r="N87" s="330">
        <v>11.92075</v>
      </c>
      <c r="O87" s="41">
        <v>32141010</v>
      </c>
      <c r="P87" s="45" t="s">
        <v>240</v>
      </c>
    </row>
    <row r="88" spans="1:16" s="34" customFormat="1" ht="15" customHeight="1">
      <c r="A88" s="80">
        <v>2496654</v>
      </c>
      <c r="B88" s="54">
        <v>2242266</v>
      </c>
      <c r="C88" s="72" t="s">
        <v>189</v>
      </c>
      <c r="D88" s="41" t="s">
        <v>206</v>
      </c>
      <c r="E88" s="54" t="s">
        <v>238</v>
      </c>
      <c r="F88" s="55" t="s">
        <v>239</v>
      </c>
      <c r="G88" s="54" t="s">
        <v>25</v>
      </c>
      <c r="H88" s="54">
        <v>16</v>
      </c>
      <c r="I88" s="73">
        <v>1</v>
      </c>
      <c r="J88" s="363">
        <f t="shared" si="8"/>
        <v>16.410250000000001</v>
      </c>
      <c r="K88" s="363">
        <f t="shared" si="9"/>
        <v>16.410250000000001</v>
      </c>
      <c r="L88" s="358">
        <f>L4</f>
        <v>1</v>
      </c>
      <c r="M88" s="329">
        <v>16.410250000000001</v>
      </c>
      <c r="N88" s="330">
        <v>16.410250000000001</v>
      </c>
      <c r="O88" s="41">
        <v>32141010</v>
      </c>
      <c r="P88" s="45" t="s">
        <v>241</v>
      </c>
    </row>
    <row r="89" spans="1:16" s="34" customFormat="1" ht="15" customHeight="1">
      <c r="A89" s="80">
        <v>2496651</v>
      </c>
      <c r="B89" s="54">
        <v>100139</v>
      </c>
      <c r="C89" s="72" t="s">
        <v>189</v>
      </c>
      <c r="D89" s="41" t="s">
        <v>206</v>
      </c>
      <c r="E89" s="54" t="s">
        <v>242</v>
      </c>
      <c r="F89" s="55" t="s">
        <v>243</v>
      </c>
      <c r="G89" s="54" t="s">
        <v>20</v>
      </c>
      <c r="H89" s="54">
        <v>12</v>
      </c>
      <c r="I89" s="73">
        <v>12</v>
      </c>
      <c r="J89" s="363">
        <f t="shared" si="8"/>
        <v>13.099499999999999</v>
      </c>
      <c r="K89" s="363">
        <f t="shared" si="9"/>
        <v>11.92075</v>
      </c>
      <c r="L89" s="358">
        <f>L4</f>
        <v>1</v>
      </c>
      <c r="M89" s="329">
        <v>13.099499999999999</v>
      </c>
      <c r="N89" s="330">
        <v>11.92075</v>
      </c>
      <c r="O89" s="41">
        <v>32141010</v>
      </c>
      <c r="P89" s="45" t="s">
        <v>244</v>
      </c>
    </row>
    <row r="90" spans="1:16" s="37" customFormat="1" ht="15" customHeight="1">
      <c r="A90" s="80">
        <v>2496672</v>
      </c>
      <c r="B90" s="54">
        <v>150334</v>
      </c>
      <c r="C90" s="72" t="s">
        <v>189</v>
      </c>
      <c r="D90" s="41" t="s">
        <v>206</v>
      </c>
      <c r="E90" s="54" t="s">
        <v>242</v>
      </c>
      <c r="F90" s="55" t="s">
        <v>243</v>
      </c>
      <c r="G90" s="54" t="s">
        <v>25</v>
      </c>
      <c r="H90" s="54">
        <v>16</v>
      </c>
      <c r="I90" s="73">
        <v>1</v>
      </c>
      <c r="J90" s="363">
        <f t="shared" si="8"/>
        <v>16.410250000000001</v>
      </c>
      <c r="K90" s="363">
        <f t="shared" si="9"/>
        <v>16.410250000000001</v>
      </c>
      <c r="L90" s="358">
        <f>L4</f>
        <v>1</v>
      </c>
      <c r="M90" s="329">
        <v>16.410250000000001</v>
      </c>
      <c r="N90" s="330">
        <v>16.410250000000001</v>
      </c>
      <c r="O90" s="41">
        <v>32141010</v>
      </c>
      <c r="P90" s="45" t="s">
        <v>245</v>
      </c>
    </row>
    <row r="91" spans="1:16" s="34" customFormat="1" ht="15" customHeight="1">
      <c r="A91" s="80">
        <v>2496647</v>
      </c>
      <c r="B91" s="54">
        <v>264872</v>
      </c>
      <c r="C91" s="72" t="s">
        <v>189</v>
      </c>
      <c r="D91" s="41" t="s">
        <v>206</v>
      </c>
      <c r="E91" s="54" t="s">
        <v>246</v>
      </c>
      <c r="F91" s="55" t="s">
        <v>247</v>
      </c>
      <c r="G91" s="54" t="s">
        <v>20</v>
      </c>
      <c r="H91" s="54">
        <v>12</v>
      </c>
      <c r="I91" s="73">
        <v>12</v>
      </c>
      <c r="J91" s="363">
        <f t="shared" si="8"/>
        <v>13.099499999999999</v>
      </c>
      <c r="K91" s="363">
        <f t="shared" si="9"/>
        <v>11.92075</v>
      </c>
      <c r="L91" s="358">
        <f>L4</f>
        <v>1</v>
      </c>
      <c r="M91" s="329">
        <v>13.099499999999999</v>
      </c>
      <c r="N91" s="330">
        <v>11.92075</v>
      </c>
      <c r="O91" s="41">
        <v>32141010</v>
      </c>
      <c r="P91" s="45" t="s">
        <v>248</v>
      </c>
    </row>
    <row r="92" spans="1:16" s="37" customFormat="1" ht="15" customHeight="1">
      <c r="A92" s="80">
        <v>2496649</v>
      </c>
      <c r="B92" s="54">
        <v>150336</v>
      </c>
      <c r="C92" s="72" t="s">
        <v>189</v>
      </c>
      <c r="D92" s="41" t="s">
        <v>206</v>
      </c>
      <c r="E92" s="54" t="s">
        <v>246</v>
      </c>
      <c r="F92" s="55" t="s">
        <v>247</v>
      </c>
      <c r="G92" s="54" t="s">
        <v>25</v>
      </c>
      <c r="H92" s="54">
        <v>16</v>
      </c>
      <c r="I92" s="73">
        <v>1</v>
      </c>
      <c r="J92" s="363">
        <f t="shared" si="8"/>
        <v>16.410250000000001</v>
      </c>
      <c r="K92" s="363">
        <f t="shared" si="9"/>
        <v>16.410250000000001</v>
      </c>
      <c r="L92" s="358">
        <f>L4</f>
        <v>1</v>
      </c>
      <c r="M92" s="381">
        <v>16.410250000000001</v>
      </c>
      <c r="N92" s="330">
        <v>16.410250000000001</v>
      </c>
      <c r="O92" s="41">
        <v>32141010</v>
      </c>
      <c r="P92" s="45" t="s">
        <v>249</v>
      </c>
    </row>
    <row r="93" spans="1:16" s="34" customFormat="1" ht="15" customHeight="1">
      <c r="A93" s="54">
        <v>2469968</v>
      </c>
      <c r="B93" s="54">
        <v>96576</v>
      </c>
      <c r="C93" s="72" t="s">
        <v>189</v>
      </c>
      <c r="D93" s="41" t="s">
        <v>206</v>
      </c>
      <c r="E93" s="54" t="s">
        <v>256</v>
      </c>
      <c r="F93" s="55" t="s">
        <v>257</v>
      </c>
      <c r="G93" s="54" t="s">
        <v>126</v>
      </c>
      <c r="H93" s="54">
        <v>12</v>
      </c>
      <c r="I93" s="73">
        <v>12</v>
      </c>
      <c r="J93" s="363">
        <f t="shared" si="8"/>
        <v>11.623499999999998</v>
      </c>
      <c r="K93" s="363">
        <f t="shared" si="9"/>
        <v>11.623499999999998</v>
      </c>
      <c r="L93" s="358">
        <f>L4</f>
        <v>1</v>
      </c>
      <c r="M93" s="381">
        <v>11.623499999999998</v>
      </c>
      <c r="N93" s="330">
        <v>11.623499999999998</v>
      </c>
      <c r="O93" s="41">
        <v>32141010</v>
      </c>
      <c r="P93" s="45" t="s">
        <v>258</v>
      </c>
    </row>
    <row r="94" spans="1:16" s="37" customFormat="1" ht="15" customHeight="1">
      <c r="A94" s="54">
        <v>739215</v>
      </c>
      <c r="B94" s="54">
        <v>739215</v>
      </c>
      <c r="C94" s="72" t="s">
        <v>189</v>
      </c>
      <c r="D94" s="41" t="s">
        <v>206</v>
      </c>
      <c r="E94" s="54" t="s">
        <v>259</v>
      </c>
      <c r="F94" s="55" t="s">
        <v>260</v>
      </c>
      <c r="G94" s="54" t="s">
        <v>20</v>
      </c>
      <c r="H94" s="54">
        <v>12</v>
      </c>
      <c r="I94" s="73">
        <v>12</v>
      </c>
      <c r="J94" s="363">
        <f t="shared" si="8"/>
        <v>15.590249999999999</v>
      </c>
      <c r="K94" s="363">
        <f t="shared" si="9"/>
        <v>14.1655</v>
      </c>
      <c r="L94" s="358">
        <f>L4</f>
        <v>1</v>
      </c>
      <c r="M94" s="329">
        <v>15.590249999999999</v>
      </c>
      <c r="N94" s="330">
        <v>14.1655</v>
      </c>
      <c r="O94" s="41">
        <v>32141010</v>
      </c>
      <c r="P94" s="45" t="s">
        <v>261</v>
      </c>
    </row>
    <row r="95" spans="1:16" s="34" customFormat="1" ht="15" customHeight="1">
      <c r="A95" s="54">
        <v>742460</v>
      </c>
      <c r="B95" s="54">
        <v>742460</v>
      </c>
      <c r="C95" s="72" t="s">
        <v>189</v>
      </c>
      <c r="D95" s="41" t="s">
        <v>206</v>
      </c>
      <c r="E95" s="54" t="s">
        <v>262</v>
      </c>
      <c r="F95" s="55" t="s">
        <v>263</v>
      </c>
      <c r="G95" s="54" t="s">
        <v>20</v>
      </c>
      <c r="H95" s="54">
        <v>12</v>
      </c>
      <c r="I95" s="73">
        <v>12</v>
      </c>
      <c r="J95" s="363">
        <f t="shared" si="8"/>
        <v>15.42625</v>
      </c>
      <c r="K95" s="363">
        <f t="shared" si="9"/>
        <v>14.032249999999998</v>
      </c>
      <c r="L95" s="358">
        <f>L4</f>
        <v>1</v>
      </c>
      <c r="M95" s="329">
        <v>15.42625</v>
      </c>
      <c r="N95" s="330">
        <v>14.032249999999998</v>
      </c>
      <c r="O95" s="41">
        <v>32141010</v>
      </c>
      <c r="P95" s="45" t="s">
        <v>264</v>
      </c>
    </row>
    <row r="96" spans="1:16" s="34" customFormat="1" ht="15" customHeight="1">
      <c r="A96" s="54">
        <v>742582</v>
      </c>
      <c r="B96" s="54">
        <v>742582</v>
      </c>
      <c r="C96" s="72" t="s">
        <v>189</v>
      </c>
      <c r="D96" s="41" t="s">
        <v>206</v>
      </c>
      <c r="E96" s="54" t="s">
        <v>265</v>
      </c>
      <c r="F96" s="55" t="s">
        <v>266</v>
      </c>
      <c r="G96" s="54" t="s">
        <v>20</v>
      </c>
      <c r="H96" s="54">
        <v>12</v>
      </c>
      <c r="I96" s="73">
        <v>12</v>
      </c>
      <c r="J96" s="363">
        <f t="shared" si="8"/>
        <v>15.272499999999999</v>
      </c>
      <c r="K96" s="363">
        <f t="shared" si="9"/>
        <v>13.88875</v>
      </c>
      <c r="L96" s="358">
        <f>L4</f>
        <v>1</v>
      </c>
      <c r="M96" s="329">
        <v>15.272499999999999</v>
      </c>
      <c r="N96" s="330">
        <v>13.88875</v>
      </c>
      <c r="O96" s="41">
        <v>32141010</v>
      </c>
      <c r="P96" s="45" t="s">
        <v>267</v>
      </c>
    </row>
    <row r="97" spans="1:16" s="34" customFormat="1" ht="15" customHeight="1">
      <c r="A97" s="54">
        <v>739216</v>
      </c>
      <c r="B97" s="54">
        <v>739216</v>
      </c>
      <c r="C97" s="72" t="s">
        <v>189</v>
      </c>
      <c r="D97" s="41" t="s">
        <v>206</v>
      </c>
      <c r="E97" s="54" t="s">
        <v>259</v>
      </c>
      <c r="F97" s="55" t="s">
        <v>260</v>
      </c>
      <c r="G97" s="54" t="s">
        <v>25</v>
      </c>
      <c r="H97" s="54">
        <v>16</v>
      </c>
      <c r="I97" s="73">
        <v>1</v>
      </c>
      <c r="J97" s="363">
        <f t="shared" si="8"/>
        <v>18.613999999999997</v>
      </c>
      <c r="K97" s="363">
        <f t="shared" si="9"/>
        <v>18.613999999999997</v>
      </c>
      <c r="L97" s="358">
        <f>L4</f>
        <v>1</v>
      </c>
      <c r="M97" s="329">
        <v>18.613999999999997</v>
      </c>
      <c r="N97" s="330">
        <v>18.613999999999997</v>
      </c>
      <c r="O97" s="41">
        <v>32141010</v>
      </c>
      <c r="P97" s="45" t="s">
        <v>268</v>
      </c>
    </row>
    <row r="98" spans="1:16" s="34" customFormat="1" ht="15" customHeight="1">
      <c r="A98" s="54">
        <v>742467</v>
      </c>
      <c r="B98" s="54">
        <v>742467</v>
      </c>
      <c r="C98" s="72" t="s">
        <v>189</v>
      </c>
      <c r="D98" s="41" t="s">
        <v>206</v>
      </c>
      <c r="E98" s="54" t="s">
        <v>262</v>
      </c>
      <c r="F98" s="55" t="s">
        <v>263</v>
      </c>
      <c r="G98" s="54" t="s">
        <v>25</v>
      </c>
      <c r="H98" s="54">
        <v>16</v>
      </c>
      <c r="I98" s="73">
        <v>1</v>
      </c>
      <c r="J98" s="363">
        <f t="shared" si="8"/>
        <v>17.486499999999996</v>
      </c>
      <c r="K98" s="363">
        <f t="shared" si="9"/>
        <v>17.486499999999996</v>
      </c>
      <c r="L98" s="358">
        <f>L4</f>
        <v>1</v>
      </c>
      <c r="M98" s="329">
        <v>17.486499999999996</v>
      </c>
      <c r="N98" s="330">
        <v>17.486499999999996</v>
      </c>
      <c r="O98" s="41">
        <v>32141010</v>
      </c>
      <c r="P98" s="45" t="s">
        <v>269</v>
      </c>
    </row>
    <row r="99" spans="1:16" s="37" customFormat="1" ht="15" customHeight="1">
      <c r="A99" s="47">
        <v>1896977</v>
      </c>
      <c r="B99" s="47" t="s">
        <v>270</v>
      </c>
      <c r="C99" s="72" t="s">
        <v>189</v>
      </c>
      <c r="D99" s="41" t="s">
        <v>206</v>
      </c>
      <c r="E99" s="47" t="s">
        <v>271</v>
      </c>
      <c r="F99" s="61" t="s">
        <v>260</v>
      </c>
      <c r="G99" s="47" t="s">
        <v>20</v>
      </c>
      <c r="H99" s="47">
        <v>12</v>
      </c>
      <c r="I99" s="62">
        <v>12</v>
      </c>
      <c r="J99" s="363">
        <f t="shared" si="8"/>
        <v>13.909249999999998</v>
      </c>
      <c r="K99" s="363">
        <f t="shared" si="9"/>
        <v>12.638249999999999</v>
      </c>
      <c r="L99" s="358">
        <f>L4</f>
        <v>1</v>
      </c>
      <c r="M99" s="329">
        <v>13.909249999999998</v>
      </c>
      <c r="N99" s="330">
        <v>12.638249999999999</v>
      </c>
      <c r="O99" s="41">
        <v>32141010</v>
      </c>
      <c r="P99" s="45"/>
    </row>
    <row r="100" spans="1:16" s="34" customFormat="1" ht="15" customHeight="1">
      <c r="A100" s="47">
        <v>1896975</v>
      </c>
      <c r="B100" s="47" t="s">
        <v>272</v>
      </c>
      <c r="C100" s="72" t="s">
        <v>189</v>
      </c>
      <c r="D100" s="41" t="s">
        <v>206</v>
      </c>
      <c r="E100" s="47" t="s">
        <v>273</v>
      </c>
      <c r="F100" s="61" t="s">
        <v>263</v>
      </c>
      <c r="G100" s="47" t="s">
        <v>20</v>
      </c>
      <c r="H100" s="47">
        <v>12</v>
      </c>
      <c r="I100" s="62">
        <v>12</v>
      </c>
      <c r="J100" s="363">
        <f t="shared" si="8"/>
        <v>13.909249999999998</v>
      </c>
      <c r="K100" s="363">
        <f t="shared" si="9"/>
        <v>12.638249999999999</v>
      </c>
      <c r="L100" s="358">
        <f>L4</f>
        <v>1</v>
      </c>
      <c r="M100" s="329">
        <v>13.909249999999998</v>
      </c>
      <c r="N100" s="330">
        <v>12.638249999999999</v>
      </c>
      <c r="O100" s="41">
        <v>32141010</v>
      </c>
      <c r="P100" s="45"/>
    </row>
    <row r="101" spans="1:16" s="34" customFormat="1" ht="15" customHeight="1">
      <c r="A101" s="47">
        <v>1896972</v>
      </c>
      <c r="B101" s="47" t="s">
        <v>274</v>
      </c>
      <c r="C101" s="72" t="s">
        <v>189</v>
      </c>
      <c r="D101" s="41" t="s">
        <v>206</v>
      </c>
      <c r="E101" s="47" t="s">
        <v>275</v>
      </c>
      <c r="F101" s="61" t="s">
        <v>266</v>
      </c>
      <c r="G101" s="47" t="s">
        <v>20</v>
      </c>
      <c r="H101" s="47">
        <v>12</v>
      </c>
      <c r="I101" s="62">
        <v>12</v>
      </c>
      <c r="J101" s="363">
        <f t="shared" si="8"/>
        <v>13.909249999999998</v>
      </c>
      <c r="K101" s="363">
        <f t="shared" si="9"/>
        <v>12.638249999999999</v>
      </c>
      <c r="L101" s="358">
        <f>L4</f>
        <v>1</v>
      </c>
      <c r="M101" s="329">
        <v>13.909249999999998</v>
      </c>
      <c r="N101" s="330">
        <v>12.638249999999999</v>
      </c>
      <c r="O101" s="41">
        <v>35061000</v>
      </c>
      <c r="P101" s="45"/>
    </row>
    <row r="102" spans="1:16" s="34" customFormat="1" ht="15" customHeight="1">
      <c r="A102" s="47">
        <v>2671595</v>
      </c>
      <c r="B102" s="47" t="s">
        <v>276</v>
      </c>
      <c r="C102" s="72" t="s">
        <v>189</v>
      </c>
      <c r="D102" s="41" t="s">
        <v>206</v>
      </c>
      <c r="E102" s="47" t="s">
        <v>277</v>
      </c>
      <c r="F102" s="65" t="s">
        <v>278</v>
      </c>
      <c r="G102" s="66" t="s">
        <v>279</v>
      </c>
      <c r="H102" s="66">
        <v>6</v>
      </c>
      <c r="I102" s="86">
        <v>1</v>
      </c>
      <c r="J102" s="363">
        <f t="shared" si="8"/>
        <v>44.505499999999998</v>
      </c>
      <c r="K102" s="363">
        <f t="shared" si="9"/>
        <v>44.505499999999998</v>
      </c>
      <c r="L102" s="358">
        <f>L4</f>
        <v>1</v>
      </c>
      <c r="M102" s="381">
        <v>44.505499999999998</v>
      </c>
      <c r="N102" s="330">
        <v>44.505499999999998</v>
      </c>
      <c r="O102" s="41">
        <v>32141010</v>
      </c>
      <c r="P102" s="45" t="s">
        <v>280</v>
      </c>
    </row>
    <row r="103" spans="1:16" s="34" customFormat="1" ht="15" customHeight="1">
      <c r="A103" s="54">
        <v>150056</v>
      </c>
      <c r="B103" s="54" t="s">
        <v>281</v>
      </c>
      <c r="C103" s="72" t="s">
        <v>189</v>
      </c>
      <c r="D103" s="41" t="s">
        <v>206</v>
      </c>
      <c r="E103" s="54" t="s">
        <v>282</v>
      </c>
      <c r="F103" s="55" t="s">
        <v>283</v>
      </c>
      <c r="G103" s="54" t="s">
        <v>284</v>
      </c>
      <c r="H103" s="54">
        <v>1</v>
      </c>
      <c r="I103" s="73">
        <v>1</v>
      </c>
      <c r="J103" s="363">
        <f t="shared" si="8"/>
        <v>61.899749999999997</v>
      </c>
      <c r="K103" s="363">
        <f t="shared" si="9"/>
        <v>61.899749999999997</v>
      </c>
      <c r="L103" s="358">
        <f>L4</f>
        <v>1</v>
      </c>
      <c r="M103" s="329">
        <v>61.899749999999997</v>
      </c>
      <c r="N103" s="330">
        <v>61.899749999999997</v>
      </c>
      <c r="O103" s="41">
        <v>39191080</v>
      </c>
      <c r="P103" s="45" t="s">
        <v>285</v>
      </c>
    </row>
    <row r="104" spans="1:16" s="34" customFormat="1" ht="15" customHeight="1" thickBot="1">
      <c r="A104" s="210">
        <v>142216</v>
      </c>
      <c r="B104" s="210" t="s">
        <v>286</v>
      </c>
      <c r="C104" s="118" t="s">
        <v>189</v>
      </c>
      <c r="D104" s="119" t="s">
        <v>206</v>
      </c>
      <c r="E104" s="210" t="s">
        <v>287</v>
      </c>
      <c r="F104" s="217" t="s">
        <v>288</v>
      </c>
      <c r="G104" s="210" t="s">
        <v>289</v>
      </c>
      <c r="H104" s="210">
        <v>1</v>
      </c>
      <c r="I104" s="282">
        <v>1</v>
      </c>
      <c r="J104" s="363">
        <f t="shared" si="8"/>
        <v>47.580500000000001</v>
      </c>
      <c r="K104" s="363">
        <f t="shared" si="9"/>
        <v>47.580500000000001</v>
      </c>
      <c r="L104" s="358">
        <f>L4</f>
        <v>1</v>
      </c>
      <c r="M104" s="331">
        <v>47.580500000000001</v>
      </c>
      <c r="N104" s="332">
        <v>47.580500000000001</v>
      </c>
      <c r="O104" s="119">
        <v>39191080</v>
      </c>
      <c r="P104" s="141" t="s">
        <v>290</v>
      </c>
    </row>
    <row r="105" spans="1:16" s="34" customFormat="1" ht="15" customHeight="1" thickBot="1">
      <c r="A105" s="269"/>
      <c r="B105" s="270"/>
      <c r="C105" s="271"/>
      <c r="D105" s="272"/>
      <c r="E105" s="273"/>
      <c r="F105" s="274"/>
      <c r="G105" s="273"/>
      <c r="H105" s="273"/>
      <c r="I105" s="275"/>
      <c r="J105" s="368"/>
      <c r="K105" s="368"/>
      <c r="L105" s="351"/>
      <c r="M105" s="336"/>
      <c r="N105" s="337"/>
      <c r="O105" s="276"/>
      <c r="P105" s="277"/>
    </row>
    <row r="106" spans="1:16" s="34" customFormat="1" ht="15" customHeight="1">
      <c r="A106" s="142">
        <v>2710264</v>
      </c>
      <c r="B106" s="142" t="s">
        <v>291</v>
      </c>
      <c r="C106" s="125" t="s">
        <v>292</v>
      </c>
      <c r="D106" s="123" t="s">
        <v>293</v>
      </c>
      <c r="E106" s="142" t="s">
        <v>294</v>
      </c>
      <c r="F106" s="143" t="s">
        <v>295</v>
      </c>
      <c r="G106" s="142" t="s">
        <v>22</v>
      </c>
      <c r="H106" s="142">
        <v>1</v>
      </c>
      <c r="I106" s="144">
        <v>1</v>
      </c>
      <c r="J106" s="363">
        <f t="shared" ref="J106:J112" si="10">M106*L106</f>
        <v>162.5855</v>
      </c>
      <c r="K106" s="363">
        <f t="shared" ref="K106:K112" si="11">N106*L106</f>
        <v>162.5855</v>
      </c>
      <c r="L106" s="358">
        <f>L4</f>
        <v>1</v>
      </c>
      <c r="M106" s="382">
        <v>162.5855</v>
      </c>
      <c r="N106" s="328">
        <v>162.5855</v>
      </c>
      <c r="O106" s="123">
        <v>32141010</v>
      </c>
      <c r="P106" s="128" t="s">
        <v>296</v>
      </c>
    </row>
    <row r="107" spans="1:16" s="34" customFormat="1" ht="15" customHeight="1">
      <c r="A107" s="47">
        <v>267081</v>
      </c>
      <c r="B107" s="47" t="s">
        <v>297</v>
      </c>
      <c r="C107" s="72" t="s">
        <v>292</v>
      </c>
      <c r="D107" s="41" t="s">
        <v>293</v>
      </c>
      <c r="E107" s="47" t="s">
        <v>298</v>
      </c>
      <c r="F107" s="61" t="s">
        <v>299</v>
      </c>
      <c r="G107" s="47" t="s">
        <v>68</v>
      </c>
      <c r="H107" s="47">
        <v>6</v>
      </c>
      <c r="I107" s="62">
        <v>1</v>
      </c>
      <c r="J107" s="363">
        <f t="shared" si="10"/>
        <v>33.497</v>
      </c>
      <c r="K107" s="363">
        <f t="shared" si="11"/>
        <v>33.497</v>
      </c>
      <c r="L107" s="358">
        <f>L4</f>
        <v>1</v>
      </c>
      <c r="M107" s="329">
        <v>33.497</v>
      </c>
      <c r="N107" s="330">
        <v>33.497</v>
      </c>
      <c r="O107" s="41">
        <v>35061000</v>
      </c>
      <c r="P107" s="45" t="s">
        <v>300</v>
      </c>
    </row>
    <row r="108" spans="1:16" s="34" customFormat="1" ht="15" customHeight="1">
      <c r="A108" s="54">
        <v>881837</v>
      </c>
      <c r="B108" s="54" t="s">
        <v>301</v>
      </c>
      <c r="C108" s="72" t="s">
        <v>292</v>
      </c>
      <c r="D108" s="41" t="s">
        <v>293</v>
      </c>
      <c r="E108" s="54" t="s">
        <v>298</v>
      </c>
      <c r="F108" s="55" t="s">
        <v>299</v>
      </c>
      <c r="G108" s="54" t="s">
        <v>302</v>
      </c>
      <c r="H108" s="54">
        <v>12</v>
      </c>
      <c r="I108" s="73">
        <v>1</v>
      </c>
      <c r="J108" s="363">
        <f t="shared" si="10"/>
        <v>95.950249999999997</v>
      </c>
      <c r="K108" s="363">
        <f t="shared" si="11"/>
        <v>95.950249999999997</v>
      </c>
      <c r="L108" s="358">
        <f>L4</f>
        <v>1</v>
      </c>
      <c r="M108" s="329">
        <v>95.950249999999997</v>
      </c>
      <c r="N108" s="330">
        <v>95.950249999999997</v>
      </c>
      <c r="O108" s="41">
        <v>35061000</v>
      </c>
      <c r="P108" s="45" t="s">
        <v>303</v>
      </c>
    </row>
    <row r="109" spans="1:16" s="34" customFormat="1" ht="15" customHeight="1">
      <c r="A109" s="47">
        <v>882088</v>
      </c>
      <c r="B109" s="47" t="s">
        <v>304</v>
      </c>
      <c r="C109" s="72" t="s">
        <v>292</v>
      </c>
      <c r="D109" s="41" t="s">
        <v>293</v>
      </c>
      <c r="E109" s="47" t="s">
        <v>305</v>
      </c>
      <c r="F109" s="61" t="s">
        <v>306</v>
      </c>
      <c r="G109" s="47" t="s">
        <v>68</v>
      </c>
      <c r="H109" s="47">
        <v>6</v>
      </c>
      <c r="I109" s="62">
        <v>1</v>
      </c>
      <c r="J109" s="363">
        <f t="shared" si="10"/>
        <v>40.579749999999997</v>
      </c>
      <c r="K109" s="363">
        <f t="shared" si="11"/>
        <v>40.579749999999997</v>
      </c>
      <c r="L109" s="358">
        <f>L4</f>
        <v>1</v>
      </c>
      <c r="M109" s="329">
        <v>40.579749999999997</v>
      </c>
      <c r="N109" s="330">
        <v>40.579749999999997</v>
      </c>
      <c r="O109" s="41">
        <v>35061000</v>
      </c>
      <c r="P109" s="45" t="s">
        <v>307</v>
      </c>
    </row>
    <row r="110" spans="1:16" s="34" customFormat="1" ht="15" customHeight="1">
      <c r="A110" s="47">
        <v>1766017</v>
      </c>
      <c r="B110" s="47">
        <v>1766017</v>
      </c>
      <c r="C110" s="72" t="s">
        <v>292</v>
      </c>
      <c r="D110" s="41" t="s">
        <v>293</v>
      </c>
      <c r="E110" s="47" t="s">
        <v>308</v>
      </c>
      <c r="F110" s="61" t="s">
        <v>309</v>
      </c>
      <c r="G110" s="47" t="s">
        <v>68</v>
      </c>
      <c r="H110" s="47">
        <v>6</v>
      </c>
      <c r="I110" s="62">
        <v>1</v>
      </c>
      <c r="J110" s="363">
        <f t="shared" si="10"/>
        <v>36.55149999999999</v>
      </c>
      <c r="K110" s="363">
        <f t="shared" si="11"/>
        <v>36.55149999999999</v>
      </c>
      <c r="L110" s="358">
        <f>L4</f>
        <v>1</v>
      </c>
      <c r="M110" s="381">
        <v>36.55149999999999</v>
      </c>
      <c r="N110" s="330">
        <v>36.55149999999999</v>
      </c>
      <c r="O110" s="41">
        <v>35061000</v>
      </c>
      <c r="P110" s="45" t="s">
        <v>310</v>
      </c>
    </row>
    <row r="111" spans="1:16" s="34" customFormat="1" ht="15" customHeight="1">
      <c r="A111" s="54">
        <v>1786434</v>
      </c>
      <c r="B111" s="54">
        <v>1786434</v>
      </c>
      <c r="C111" s="72" t="s">
        <v>292</v>
      </c>
      <c r="D111" s="41" t="s">
        <v>293</v>
      </c>
      <c r="E111" s="54" t="s">
        <v>311</v>
      </c>
      <c r="F111" s="55" t="s">
        <v>312</v>
      </c>
      <c r="G111" s="54" t="s">
        <v>68</v>
      </c>
      <c r="H111" s="54">
        <v>6</v>
      </c>
      <c r="I111" s="57">
        <v>1</v>
      </c>
      <c r="J111" s="363">
        <f t="shared" si="10"/>
        <v>41.215249999999997</v>
      </c>
      <c r="K111" s="363">
        <f t="shared" si="11"/>
        <v>41.215249999999997</v>
      </c>
      <c r="L111" s="358">
        <f>L4</f>
        <v>1</v>
      </c>
      <c r="M111" s="381">
        <v>41.215249999999997</v>
      </c>
      <c r="N111" s="330">
        <v>41.215249999999997</v>
      </c>
      <c r="O111" s="41">
        <v>35061000</v>
      </c>
      <c r="P111" s="45" t="s">
        <v>313</v>
      </c>
    </row>
    <row r="112" spans="1:16" s="38" customFormat="1" ht="15" customHeight="1" thickBot="1">
      <c r="A112" s="278">
        <v>267078</v>
      </c>
      <c r="B112" s="278" t="s">
        <v>314</v>
      </c>
      <c r="C112" s="279" t="s">
        <v>292</v>
      </c>
      <c r="D112" s="117" t="s">
        <v>293</v>
      </c>
      <c r="E112" s="278" t="s">
        <v>315</v>
      </c>
      <c r="F112" s="280" t="s">
        <v>316</v>
      </c>
      <c r="G112" s="278" t="s">
        <v>317</v>
      </c>
      <c r="H112" s="278">
        <v>12</v>
      </c>
      <c r="I112" s="281">
        <v>1</v>
      </c>
      <c r="J112" s="363">
        <f t="shared" si="10"/>
        <v>17.537749999999999</v>
      </c>
      <c r="K112" s="363">
        <f t="shared" si="11"/>
        <v>17.537749999999999</v>
      </c>
      <c r="L112" s="358">
        <f>L4</f>
        <v>1</v>
      </c>
      <c r="M112" s="331">
        <v>17.537749999999999</v>
      </c>
      <c r="N112" s="332">
        <v>17.537749999999999</v>
      </c>
      <c r="O112" s="117">
        <v>32089019</v>
      </c>
      <c r="P112" s="122" t="s">
        <v>318</v>
      </c>
    </row>
    <row r="113" spans="1:16" s="38" customFormat="1" ht="15" customHeight="1" thickBot="1">
      <c r="A113" s="269"/>
      <c r="B113" s="270"/>
      <c r="C113" s="271"/>
      <c r="D113" s="272"/>
      <c r="E113" s="273"/>
      <c r="F113" s="274"/>
      <c r="G113" s="273"/>
      <c r="H113" s="273"/>
      <c r="I113" s="275"/>
      <c r="J113" s="368"/>
      <c r="K113" s="368"/>
      <c r="L113" s="351"/>
      <c r="M113" s="336"/>
      <c r="N113" s="337"/>
      <c r="O113" s="276"/>
      <c r="P113" s="277"/>
    </row>
    <row r="114" spans="1:16" s="33" customFormat="1" ht="15" customHeight="1">
      <c r="A114" s="142">
        <v>2268398</v>
      </c>
      <c r="B114" s="142">
        <v>2268398</v>
      </c>
      <c r="C114" s="125" t="s">
        <v>292</v>
      </c>
      <c r="D114" s="123" t="s">
        <v>319</v>
      </c>
      <c r="E114" s="142" t="s">
        <v>320</v>
      </c>
      <c r="F114" s="143" t="s">
        <v>321</v>
      </c>
      <c r="G114" s="142" t="s">
        <v>322</v>
      </c>
      <c r="H114" s="142">
        <v>6</v>
      </c>
      <c r="I114" s="144">
        <v>6</v>
      </c>
      <c r="J114" s="363">
        <f t="shared" ref="J114:J123" si="12">M114*L114</f>
        <v>15.877249999999998</v>
      </c>
      <c r="K114" s="363">
        <f t="shared" ref="K114:K123" si="13">N114*L114</f>
        <v>14.431999999999999</v>
      </c>
      <c r="L114" s="358">
        <f>L4</f>
        <v>1</v>
      </c>
      <c r="M114" s="327">
        <v>15.877249999999998</v>
      </c>
      <c r="N114" s="328">
        <v>14.431999999999999</v>
      </c>
      <c r="O114" s="123">
        <v>32141010</v>
      </c>
      <c r="P114" s="128">
        <v>4058093014899</v>
      </c>
    </row>
    <row r="115" spans="1:16" s="34" customFormat="1" ht="15" customHeight="1">
      <c r="A115" s="47">
        <v>2293833</v>
      </c>
      <c r="B115" s="47">
        <v>2293833</v>
      </c>
      <c r="C115" s="72" t="s">
        <v>323</v>
      </c>
      <c r="D115" s="41" t="s">
        <v>319</v>
      </c>
      <c r="E115" s="47" t="s">
        <v>324</v>
      </c>
      <c r="F115" s="61" t="s">
        <v>325</v>
      </c>
      <c r="G115" s="47" t="s">
        <v>326</v>
      </c>
      <c r="H115" s="47">
        <v>12</v>
      </c>
      <c r="I115" s="62">
        <v>12</v>
      </c>
      <c r="J115" s="363">
        <f t="shared" si="12"/>
        <v>2.4497499999999999</v>
      </c>
      <c r="K115" s="363">
        <f t="shared" si="13"/>
        <v>2.2242499999999996</v>
      </c>
      <c r="L115" s="358">
        <f>L4</f>
        <v>1</v>
      </c>
      <c r="M115" s="329">
        <v>2.4497499999999999</v>
      </c>
      <c r="N115" s="330">
        <v>2.2242499999999996</v>
      </c>
      <c r="O115" s="41">
        <v>38249993</v>
      </c>
      <c r="P115" s="45">
        <v>4058093015797</v>
      </c>
    </row>
    <row r="116" spans="1:16" s="33" customFormat="1" ht="15" customHeight="1">
      <c r="A116" s="47">
        <v>2246380</v>
      </c>
      <c r="B116" s="47">
        <v>2246380</v>
      </c>
      <c r="C116" s="72" t="s">
        <v>323</v>
      </c>
      <c r="D116" s="41" t="s">
        <v>319</v>
      </c>
      <c r="E116" s="47" t="s">
        <v>327</v>
      </c>
      <c r="F116" s="61" t="s">
        <v>328</v>
      </c>
      <c r="G116" s="47" t="s">
        <v>329</v>
      </c>
      <c r="H116" s="47">
        <v>6</v>
      </c>
      <c r="I116" s="62">
        <v>6</v>
      </c>
      <c r="J116" s="363">
        <f t="shared" si="12"/>
        <v>25.860749999999999</v>
      </c>
      <c r="K116" s="363">
        <f t="shared" si="13"/>
        <v>23.513500000000001</v>
      </c>
      <c r="L116" s="358">
        <f>L4</f>
        <v>1</v>
      </c>
      <c r="M116" s="329">
        <v>25.860749999999999</v>
      </c>
      <c r="N116" s="330">
        <v>23.513500000000001</v>
      </c>
      <c r="O116" s="41">
        <v>35069190</v>
      </c>
      <c r="P116" s="45">
        <v>4058093013021</v>
      </c>
    </row>
    <row r="117" spans="1:16" s="37" customFormat="1" ht="15" customHeight="1">
      <c r="A117" s="47">
        <v>2246393</v>
      </c>
      <c r="B117" s="47">
        <v>2246393</v>
      </c>
      <c r="C117" s="72" t="s">
        <v>323</v>
      </c>
      <c r="D117" s="41" t="s">
        <v>319</v>
      </c>
      <c r="E117" s="47" t="s">
        <v>327</v>
      </c>
      <c r="F117" s="61" t="s">
        <v>328</v>
      </c>
      <c r="G117" s="47" t="s">
        <v>330</v>
      </c>
      <c r="H117" s="47">
        <v>6</v>
      </c>
      <c r="I117" s="62">
        <v>6</v>
      </c>
      <c r="J117" s="363">
        <f t="shared" si="12"/>
        <v>12.679249999999998</v>
      </c>
      <c r="K117" s="363">
        <f t="shared" si="13"/>
        <v>11.531249999999998</v>
      </c>
      <c r="L117" s="358">
        <f>L4</f>
        <v>1</v>
      </c>
      <c r="M117" s="329">
        <v>12.679249999999998</v>
      </c>
      <c r="N117" s="330">
        <v>11.531249999999998</v>
      </c>
      <c r="O117" s="41">
        <v>35061000</v>
      </c>
      <c r="P117" s="45">
        <v>4058093013076</v>
      </c>
    </row>
    <row r="118" spans="1:16" s="37" customFormat="1" ht="15" customHeight="1">
      <c r="A118" s="47">
        <v>2246378</v>
      </c>
      <c r="B118" s="47">
        <v>2246378</v>
      </c>
      <c r="C118" s="72" t="s">
        <v>323</v>
      </c>
      <c r="D118" s="41" t="s">
        <v>319</v>
      </c>
      <c r="E118" s="47" t="s">
        <v>331</v>
      </c>
      <c r="F118" s="61" t="s">
        <v>328</v>
      </c>
      <c r="G118" s="47" t="s">
        <v>332</v>
      </c>
      <c r="H118" s="47">
        <v>6</v>
      </c>
      <c r="I118" s="62">
        <v>6</v>
      </c>
      <c r="J118" s="363">
        <f t="shared" si="12"/>
        <v>20.438500000000001</v>
      </c>
      <c r="K118" s="363">
        <f t="shared" si="13"/>
        <v>18.573</v>
      </c>
      <c r="L118" s="358">
        <f>L4</f>
        <v>1</v>
      </c>
      <c r="M118" s="329">
        <v>20.438500000000001</v>
      </c>
      <c r="N118" s="330">
        <v>18.573</v>
      </c>
      <c r="O118" s="41">
        <v>35061000</v>
      </c>
      <c r="P118" s="45">
        <v>4058093012918</v>
      </c>
    </row>
    <row r="119" spans="1:16" s="34" customFormat="1" ht="15" customHeight="1">
      <c r="A119" s="47">
        <v>2246391</v>
      </c>
      <c r="B119" s="47">
        <v>2246391</v>
      </c>
      <c r="C119" s="72" t="s">
        <v>323</v>
      </c>
      <c r="D119" s="41" t="s">
        <v>319</v>
      </c>
      <c r="E119" s="47" t="s">
        <v>327</v>
      </c>
      <c r="F119" s="61" t="s">
        <v>328</v>
      </c>
      <c r="G119" s="47" t="s">
        <v>333</v>
      </c>
      <c r="H119" s="47">
        <v>4</v>
      </c>
      <c r="I119" s="62">
        <v>4</v>
      </c>
      <c r="J119" s="363">
        <f t="shared" si="12"/>
        <v>38.796250000000001</v>
      </c>
      <c r="K119" s="363">
        <f t="shared" si="13"/>
        <v>35.27024999999999</v>
      </c>
      <c r="L119" s="358">
        <f>L4</f>
        <v>1</v>
      </c>
      <c r="M119" s="329">
        <v>38.796250000000001</v>
      </c>
      <c r="N119" s="330">
        <v>35.27024999999999</v>
      </c>
      <c r="O119" s="41">
        <v>35069190</v>
      </c>
      <c r="P119" s="45">
        <v>4058093013038</v>
      </c>
    </row>
    <row r="120" spans="1:16" s="37" customFormat="1" ht="15" customHeight="1">
      <c r="A120" s="47">
        <v>2246518</v>
      </c>
      <c r="B120" s="47">
        <v>2246518</v>
      </c>
      <c r="C120" s="72" t="s">
        <v>323</v>
      </c>
      <c r="D120" s="41" t="s">
        <v>319</v>
      </c>
      <c r="E120" s="47" t="s">
        <v>334</v>
      </c>
      <c r="F120" s="61" t="s">
        <v>335</v>
      </c>
      <c r="G120" s="47" t="s">
        <v>336</v>
      </c>
      <c r="H120" s="47">
        <v>6</v>
      </c>
      <c r="I120" s="62">
        <v>6</v>
      </c>
      <c r="J120" s="363">
        <f t="shared" si="12"/>
        <v>17.9375</v>
      </c>
      <c r="K120" s="363">
        <f t="shared" si="13"/>
        <v>16.307749999999999</v>
      </c>
      <c r="L120" s="358">
        <f>L4</f>
        <v>1</v>
      </c>
      <c r="M120" s="329">
        <v>17.9375</v>
      </c>
      <c r="N120" s="330">
        <v>16.307749999999999</v>
      </c>
      <c r="O120" s="41">
        <v>35061000</v>
      </c>
      <c r="P120" s="45">
        <v>4058093013496</v>
      </c>
    </row>
    <row r="121" spans="1:16" s="37" customFormat="1" ht="15" customHeight="1">
      <c r="A121" s="47">
        <v>2246398</v>
      </c>
      <c r="B121" s="47">
        <v>2246398</v>
      </c>
      <c r="C121" s="72" t="s">
        <v>323</v>
      </c>
      <c r="D121" s="41" t="s">
        <v>319</v>
      </c>
      <c r="E121" s="47" t="s">
        <v>337</v>
      </c>
      <c r="F121" s="61" t="s">
        <v>338</v>
      </c>
      <c r="G121" s="47" t="s">
        <v>339</v>
      </c>
      <c r="H121" s="47">
        <v>6</v>
      </c>
      <c r="I121" s="62">
        <v>6</v>
      </c>
      <c r="J121" s="363">
        <f t="shared" si="12"/>
        <v>21.524999999999999</v>
      </c>
      <c r="K121" s="363">
        <f t="shared" si="13"/>
        <v>19.567249999999998</v>
      </c>
      <c r="L121" s="358">
        <f>L4</f>
        <v>1</v>
      </c>
      <c r="M121" s="329">
        <v>21.524999999999999</v>
      </c>
      <c r="N121" s="330">
        <v>19.567249999999998</v>
      </c>
      <c r="O121" s="41">
        <v>35069190</v>
      </c>
      <c r="P121" s="45">
        <v>4058093013083</v>
      </c>
    </row>
    <row r="122" spans="1:16" s="34" customFormat="1" ht="15" customHeight="1">
      <c r="A122" s="47">
        <v>2246388</v>
      </c>
      <c r="B122" s="47">
        <v>2246388</v>
      </c>
      <c r="C122" s="72" t="s">
        <v>323</v>
      </c>
      <c r="D122" s="41" t="s">
        <v>319</v>
      </c>
      <c r="E122" s="47" t="s">
        <v>337</v>
      </c>
      <c r="F122" s="61" t="s">
        <v>338</v>
      </c>
      <c r="G122" s="47" t="s">
        <v>340</v>
      </c>
      <c r="H122" s="47">
        <v>6</v>
      </c>
      <c r="I122" s="62">
        <v>6</v>
      </c>
      <c r="J122" s="363">
        <f t="shared" si="12"/>
        <v>20.510249999999999</v>
      </c>
      <c r="K122" s="363">
        <f t="shared" si="13"/>
        <v>18.644749999999998</v>
      </c>
      <c r="L122" s="358">
        <f>L4</f>
        <v>1</v>
      </c>
      <c r="M122" s="329">
        <v>20.510249999999999</v>
      </c>
      <c r="N122" s="330">
        <v>18.644749999999998</v>
      </c>
      <c r="O122" s="41">
        <v>35061000</v>
      </c>
      <c r="P122" s="45">
        <v>4058093012901</v>
      </c>
    </row>
    <row r="123" spans="1:16" s="34" customFormat="1" ht="15" customHeight="1" thickBot="1">
      <c r="A123" s="138">
        <v>2263729</v>
      </c>
      <c r="B123" s="138">
        <v>2263729</v>
      </c>
      <c r="C123" s="118" t="s">
        <v>323</v>
      </c>
      <c r="D123" s="119" t="s">
        <v>319</v>
      </c>
      <c r="E123" s="138" t="s">
        <v>341</v>
      </c>
      <c r="F123" s="139" t="s">
        <v>342</v>
      </c>
      <c r="G123" s="138" t="s">
        <v>343</v>
      </c>
      <c r="H123" s="138">
        <v>6</v>
      </c>
      <c r="I123" s="140">
        <v>6</v>
      </c>
      <c r="J123" s="363">
        <f t="shared" si="12"/>
        <v>16.071999999999999</v>
      </c>
      <c r="K123" s="363">
        <f t="shared" si="13"/>
        <v>16.071999999999999</v>
      </c>
      <c r="L123" s="358">
        <f>L4</f>
        <v>1</v>
      </c>
      <c r="M123" s="383">
        <v>16.071999999999999</v>
      </c>
      <c r="N123" s="332">
        <v>16.071999999999999</v>
      </c>
      <c r="O123" s="119">
        <v>32141010</v>
      </c>
      <c r="P123" s="141">
        <v>4058093014226</v>
      </c>
    </row>
    <row r="124" spans="1:16" s="34" customFormat="1" ht="15" customHeight="1" thickBot="1">
      <c r="A124" s="269"/>
      <c r="B124" s="270"/>
      <c r="C124" s="271"/>
      <c r="D124" s="272"/>
      <c r="E124" s="273"/>
      <c r="F124" s="274"/>
      <c r="G124" s="273"/>
      <c r="H124" s="273"/>
      <c r="I124" s="275"/>
      <c r="J124" s="368"/>
      <c r="K124" s="368"/>
      <c r="L124" s="351"/>
      <c r="M124" s="336"/>
      <c r="N124" s="337"/>
      <c r="O124" s="276"/>
      <c r="P124" s="277"/>
    </row>
    <row r="125" spans="1:16" s="37" customFormat="1" ht="15" customHeight="1">
      <c r="A125" s="266">
        <v>1954185</v>
      </c>
      <c r="B125" s="266">
        <v>1954185</v>
      </c>
      <c r="C125" s="267" t="s">
        <v>344</v>
      </c>
      <c r="D125" s="123" t="s">
        <v>345</v>
      </c>
      <c r="E125" s="123" t="s">
        <v>346</v>
      </c>
      <c r="F125" s="268" t="s">
        <v>347</v>
      </c>
      <c r="G125" s="123" t="s">
        <v>348</v>
      </c>
      <c r="H125" s="123">
        <v>6</v>
      </c>
      <c r="I125" s="127">
        <v>1</v>
      </c>
      <c r="J125" s="363">
        <f t="shared" ref="J125:J126" si="14">M125*L125</f>
        <v>56.046999999999997</v>
      </c>
      <c r="K125" s="363">
        <f t="shared" ref="K125:K126" si="15">N125*L125</f>
        <v>56.046999999999997</v>
      </c>
      <c r="L125" s="358">
        <f>L4</f>
        <v>1</v>
      </c>
      <c r="M125" s="327">
        <v>56.046999999999997</v>
      </c>
      <c r="N125" s="328">
        <v>56.046999999999997</v>
      </c>
      <c r="O125" s="123">
        <v>34053000</v>
      </c>
      <c r="P125" s="128" t="s">
        <v>349</v>
      </c>
    </row>
    <row r="126" spans="1:16" s="34" customFormat="1" ht="15" customHeight="1" thickBot="1">
      <c r="A126" s="190">
        <v>1954183</v>
      </c>
      <c r="B126" s="190">
        <v>1954183</v>
      </c>
      <c r="C126" s="258" t="s">
        <v>344</v>
      </c>
      <c r="D126" s="119" t="s">
        <v>345</v>
      </c>
      <c r="E126" s="119" t="s">
        <v>350</v>
      </c>
      <c r="F126" s="244" t="s">
        <v>351</v>
      </c>
      <c r="G126" s="119" t="s">
        <v>352</v>
      </c>
      <c r="H126" s="119">
        <v>6</v>
      </c>
      <c r="I126" s="245">
        <v>1</v>
      </c>
      <c r="J126" s="363">
        <f t="shared" si="14"/>
        <v>32.154249999999998</v>
      </c>
      <c r="K126" s="363">
        <f t="shared" si="15"/>
        <v>32.154249999999998</v>
      </c>
      <c r="L126" s="358">
        <f>L4</f>
        <v>1</v>
      </c>
      <c r="M126" s="331">
        <v>32.154249999999998</v>
      </c>
      <c r="N126" s="332">
        <v>32.154249999999998</v>
      </c>
      <c r="O126" s="119">
        <v>34053000</v>
      </c>
      <c r="P126" s="141" t="s">
        <v>353</v>
      </c>
    </row>
    <row r="127" spans="1:16" ht="15" customHeight="1" thickBot="1">
      <c r="A127" s="259"/>
      <c r="B127" s="260"/>
      <c r="C127" s="261">
        <v>3</v>
      </c>
      <c r="D127" s="262" t="s">
        <v>354</v>
      </c>
      <c r="E127" s="262"/>
      <c r="F127" s="262"/>
      <c r="G127" s="262"/>
      <c r="H127" s="262"/>
      <c r="I127" s="263"/>
      <c r="J127" s="369"/>
      <c r="K127" s="369"/>
      <c r="L127" s="263"/>
      <c r="M127" s="338"/>
      <c r="N127" s="338"/>
      <c r="O127" s="264"/>
      <c r="P127" s="265"/>
    </row>
    <row r="128" spans="1:16" s="34" customFormat="1" ht="15" customHeight="1">
      <c r="A128" s="166">
        <v>1335491</v>
      </c>
      <c r="B128" s="166" t="s">
        <v>355</v>
      </c>
      <c r="C128" s="125" t="s">
        <v>356</v>
      </c>
      <c r="D128" s="123" t="s">
        <v>357</v>
      </c>
      <c r="E128" s="166" t="s">
        <v>358</v>
      </c>
      <c r="F128" s="167" t="s">
        <v>359</v>
      </c>
      <c r="G128" s="166" t="s">
        <v>360</v>
      </c>
      <c r="H128" s="166">
        <v>12</v>
      </c>
      <c r="I128" s="172">
        <v>1</v>
      </c>
      <c r="J128" s="363">
        <f t="shared" ref="J128:J132" si="16">M128*L128</f>
        <v>29.244499999999999</v>
      </c>
      <c r="K128" s="363">
        <f t="shared" ref="K128:K132" si="17">N128*L128</f>
        <v>29.244499999999999</v>
      </c>
      <c r="L128" s="358">
        <f>L4</f>
        <v>1</v>
      </c>
      <c r="M128" s="327">
        <v>29.244499999999999</v>
      </c>
      <c r="N128" s="328">
        <v>29.244499999999999</v>
      </c>
      <c r="O128" s="123">
        <v>38249992</v>
      </c>
      <c r="P128" s="128" t="s">
        <v>361</v>
      </c>
    </row>
    <row r="129" spans="1:16" s="34" customFormat="1" ht="15" customHeight="1">
      <c r="A129" s="54">
        <v>882415</v>
      </c>
      <c r="B129" s="54" t="s">
        <v>362</v>
      </c>
      <c r="C129" s="72" t="s">
        <v>356</v>
      </c>
      <c r="D129" s="41" t="s">
        <v>357</v>
      </c>
      <c r="E129" s="54" t="s">
        <v>363</v>
      </c>
      <c r="F129" s="55" t="s">
        <v>364</v>
      </c>
      <c r="G129" s="54" t="s">
        <v>360</v>
      </c>
      <c r="H129" s="54">
        <v>12</v>
      </c>
      <c r="I129" s="57">
        <v>1</v>
      </c>
      <c r="J129" s="363">
        <f t="shared" si="16"/>
        <v>28.968499999999999</v>
      </c>
      <c r="K129" s="363">
        <f t="shared" si="17"/>
        <v>28.968499999999999</v>
      </c>
      <c r="L129" s="358">
        <f>L4</f>
        <v>1</v>
      </c>
      <c r="M129" s="329">
        <v>28.968499999999999</v>
      </c>
      <c r="N129" s="330">
        <v>28.968499999999999</v>
      </c>
      <c r="O129" s="41">
        <v>38249996</v>
      </c>
      <c r="P129" s="45" t="s">
        <v>365</v>
      </c>
    </row>
    <row r="130" spans="1:16" s="34" customFormat="1" ht="15" customHeight="1">
      <c r="A130" s="47">
        <v>2671593</v>
      </c>
      <c r="B130" s="47" t="s">
        <v>366</v>
      </c>
      <c r="C130" s="72" t="s">
        <v>356</v>
      </c>
      <c r="D130" s="41" t="s">
        <v>357</v>
      </c>
      <c r="E130" s="47" t="s">
        <v>367</v>
      </c>
      <c r="F130" s="61" t="s">
        <v>368</v>
      </c>
      <c r="G130" s="47" t="s">
        <v>360</v>
      </c>
      <c r="H130" s="47">
        <v>12</v>
      </c>
      <c r="I130" s="62">
        <v>12</v>
      </c>
      <c r="J130" s="363">
        <f t="shared" si="16"/>
        <v>24.172999999999998</v>
      </c>
      <c r="K130" s="363">
        <f t="shared" si="17"/>
        <v>21.976499999999998</v>
      </c>
      <c r="L130" s="358">
        <f>L4</f>
        <v>1</v>
      </c>
      <c r="M130" s="329">
        <v>24.172999999999998</v>
      </c>
      <c r="N130" s="330">
        <v>21.976499999999998</v>
      </c>
      <c r="O130" s="41">
        <v>32089091</v>
      </c>
      <c r="P130" s="45" t="s">
        <v>369</v>
      </c>
    </row>
    <row r="131" spans="1:16" s="34" customFormat="1" ht="15" customHeight="1">
      <c r="A131" s="47">
        <v>2671621</v>
      </c>
      <c r="B131" s="47" t="s">
        <v>370</v>
      </c>
      <c r="C131" s="72" t="s">
        <v>356</v>
      </c>
      <c r="D131" s="41" t="s">
        <v>357</v>
      </c>
      <c r="E131" s="47" t="s">
        <v>371</v>
      </c>
      <c r="F131" s="61" t="s">
        <v>372</v>
      </c>
      <c r="G131" s="47" t="s">
        <v>360</v>
      </c>
      <c r="H131" s="47">
        <v>12</v>
      </c>
      <c r="I131" s="62">
        <v>12</v>
      </c>
      <c r="J131" s="363">
        <f t="shared" si="16"/>
        <v>23.954499999999996</v>
      </c>
      <c r="K131" s="363">
        <f t="shared" si="17"/>
        <v>21.769499999999997</v>
      </c>
      <c r="L131" s="358">
        <f>L4</f>
        <v>1</v>
      </c>
      <c r="M131" s="329">
        <v>23.954499999999996</v>
      </c>
      <c r="N131" s="330">
        <v>21.769499999999997</v>
      </c>
      <c r="O131" s="41">
        <v>32089091</v>
      </c>
      <c r="P131" s="45" t="s">
        <v>373</v>
      </c>
    </row>
    <row r="132" spans="1:16" s="34" customFormat="1" ht="14.4" customHeight="1" thickBot="1">
      <c r="A132" s="138">
        <v>787643</v>
      </c>
      <c r="B132" s="138" t="s">
        <v>375</v>
      </c>
      <c r="C132" s="118" t="s">
        <v>356</v>
      </c>
      <c r="D132" s="119" t="s">
        <v>357</v>
      </c>
      <c r="E132" s="138" t="s">
        <v>376</v>
      </c>
      <c r="F132" s="139" t="s">
        <v>377</v>
      </c>
      <c r="G132" s="138" t="s">
        <v>374</v>
      </c>
      <c r="H132" s="138">
        <v>12</v>
      </c>
      <c r="I132" s="140">
        <v>12</v>
      </c>
      <c r="J132" s="363">
        <f t="shared" si="16"/>
        <v>22.367499999999996</v>
      </c>
      <c r="K132" s="363">
        <f t="shared" si="17"/>
        <v>20.331999999999997</v>
      </c>
      <c r="L132" s="358">
        <f>L4</f>
        <v>1</v>
      </c>
      <c r="M132" s="331">
        <v>22.367499999999996</v>
      </c>
      <c r="N132" s="332">
        <v>20.331999999999997</v>
      </c>
      <c r="O132" s="119">
        <v>32089091</v>
      </c>
      <c r="P132" s="141" t="s">
        <v>378</v>
      </c>
    </row>
    <row r="133" spans="1:16" s="34" customFormat="1" ht="14.4" customHeight="1" thickBot="1">
      <c r="A133" s="237"/>
      <c r="B133" s="254"/>
      <c r="C133" s="248"/>
      <c r="D133" s="249"/>
      <c r="E133" s="255"/>
      <c r="F133" s="256"/>
      <c r="G133" s="255"/>
      <c r="H133" s="255"/>
      <c r="I133" s="257"/>
      <c r="J133" s="370"/>
      <c r="K133" s="370"/>
      <c r="L133" s="242"/>
      <c r="M133" s="339"/>
      <c r="N133" s="340"/>
      <c r="O133" s="252"/>
      <c r="P133" s="253"/>
    </row>
    <row r="134" spans="1:16" s="34" customFormat="1" ht="15" customHeight="1">
      <c r="A134" s="166">
        <v>1335490</v>
      </c>
      <c r="B134" s="166" t="s">
        <v>379</v>
      </c>
      <c r="C134" s="125" t="s">
        <v>380</v>
      </c>
      <c r="D134" s="123" t="s">
        <v>381</v>
      </c>
      <c r="E134" s="166" t="s">
        <v>382</v>
      </c>
      <c r="F134" s="167" t="s">
        <v>383</v>
      </c>
      <c r="G134" s="166" t="s">
        <v>360</v>
      </c>
      <c r="H134" s="166">
        <v>12</v>
      </c>
      <c r="I134" s="172">
        <v>1</v>
      </c>
      <c r="J134" s="363">
        <f t="shared" ref="J134:J144" si="18">M134*L134</f>
        <v>28.681000000000001</v>
      </c>
      <c r="K134" s="363">
        <f t="shared" ref="K134:K144" si="19">N134*L134</f>
        <v>28.681000000000001</v>
      </c>
      <c r="L134" s="358">
        <f>L4</f>
        <v>1</v>
      </c>
      <c r="M134" s="382">
        <v>28.681000000000001</v>
      </c>
      <c r="N134" s="328">
        <v>28.681000000000001</v>
      </c>
      <c r="O134" s="123">
        <v>38249992</v>
      </c>
      <c r="P134" s="128" t="s">
        <v>384</v>
      </c>
    </row>
    <row r="135" spans="1:16" s="33" customFormat="1" ht="15" customHeight="1">
      <c r="A135" s="47">
        <v>2671601</v>
      </c>
      <c r="B135" s="47" t="s">
        <v>385</v>
      </c>
      <c r="C135" s="72" t="s">
        <v>380</v>
      </c>
      <c r="D135" s="41" t="s">
        <v>381</v>
      </c>
      <c r="E135" s="47" t="s">
        <v>386</v>
      </c>
      <c r="F135" s="61" t="s">
        <v>387</v>
      </c>
      <c r="G135" s="47" t="s">
        <v>360</v>
      </c>
      <c r="H135" s="47">
        <v>12</v>
      </c>
      <c r="I135" s="62">
        <v>12</v>
      </c>
      <c r="J135" s="363">
        <f t="shared" si="18"/>
        <v>18.296499999999998</v>
      </c>
      <c r="K135" s="363">
        <f t="shared" si="19"/>
        <v>16.617499999999996</v>
      </c>
      <c r="L135" s="358">
        <f>L4</f>
        <v>1</v>
      </c>
      <c r="M135" s="329">
        <v>18.296499999999998</v>
      </c>
      <c r="N135" s="330">
        <v>16.617499999999996</v>
      </c>
      <c r="O135" s="41">
        <v>38249992</v>
      </c>
      <c r="P135" s="45" t="s">
        <v>388</v>
      </c>
    </row>
    <row r="136" spans="1:16" s="33" customFormat="1" ht="15" customHeight="1">
      <c r="A136" s="47">
        <v>2671610</v>
      </c>
      <c r="B136" s="47" t="s">
        <v>389</v>
      </c>
      <c r="C136" s="72" t="s">
        <v>380</v>
      </c>
      <c r="D136" s="41" t="s">
        <v>381</v>
      </c>
      <c r="E136" s="47" t="s">
        <v>390</v>
      </c>
      <c r="F136" s="61" t="s">
        <v>391</v>
      </c>
      <c r="G136" s="47" t="s">
        <v>360</v>
      </c>
      <c r="H136" s="47">
        <v>12</v>
      </c>
      <c r="I136" s="62">
        <v>12</v>
      </c>
      <c r="J136" s="363">
        <f t="shared" si="18"/>
        <v>18.859999999999996</v>
      </c>
      <c r="K136" s="363">
        <f t="shared" si="19"/>
        <v>17.1465</v>
      </c>
      <c r="L136" s="358">
        <f>L4</f>
        <v>1</v>
      </c>
      <c r="M136" s="329">
        <v>18.859999999999996</v>
      </c>
      <c r="N136" s="330">
        <v>17.1465</v>
      </c>
      <c r="O136" s="41">
        <v>32089091</v>
      </c>
      <c r="P136" s="45" t="s">
        <v>392</v>
      </c>
    </row>
    <row r="137" spans="1:16" s="34" customFormat="1" ht="15" customHeight="1">
      <c r="A137" s="47">
        <v>197377</v>
      </c>
      <c r="B137" s="47" t="s">
        <v>393</v>
      </c>
      <c r="C137" s="72" t="s">
        <v>380</v>
      </c>
      <c r="D137" s="41" t="s">
        <v>381</v>
      </c>
      <c r="E137" s="47" t="s">
        <v>1280</v>
      </c>
      <c r="F137" s="61" t="s">
        <v>391</v>
      </c>
      <c r="G137" s="47" t="s">
        <v>360</v>
      </c>
      <c r="H137" s="47">
        <v>12</v>
      </c>
      <c r="I137" s="62">
        <v>12</v>
      </c>
      <c r="J137" s="363">
        <f t="shared" si="18"/>
        <v>11.695499999999999</v>
      </c>
      <c r="K137" s="363">
        <f t="shared" si="19"/>
        <v>10.637499999999999</v>
      </c>
      <c r="L137" s="358">
        <f>L4</f>
        <v>1</v>
      </c>
      <c r="M137" s="329">
        <v>11.695499999999999</v>
      </c>
      <c r="N137" s="330">
        <v>10.637499999999999</v>
      </c>
      <c r="O137" s="41">
        <v>32089091</v>
      </c>
      <c r="P137" s="45" t="s">
        <v>394</v>
      </c>
    </row>
    <row r="138" spans="1:16" s="36" customFormat="1" ht="15" customHeight="1">
      <c r="A138" s="47">
        <v>796108</v>
      </c>
      <c r="B138" s="47" t="s">
        <v>395</v>
      </c>
      <c r="C138" s="72" t="s">
        <v>380</v>
      </c>
      <c r="D138" s="41" t="s">
        <v>381</v>
      </c>
      <c r="E138" s="47" t="s">
        <v>396</v>
      </c>
      <c r="F138" s="61" t="s">
        <v>397</v>
      </c>
      <c r="G138" s="47" t="s">
        <v>360</v>
      </c>
      <c r="H138" s="47">
        <v>12</v>
      </c>
      <c r="I138" s="62">
        <v>1</v>
      </c>
      <c r="J138" s="363">
        <f t="shared" si="18"/>
        <v>31.417999999999999</v>
      </c>
      <c r="K138" s="363">
        <f t="shared" si="19"/>
        <v>31.417999999999999</v>
      </c>
      <c r="L138" s="358">
        <f>L4</f>
        <v>1</v>
      </c>
      <c r="M138" s="381">
        <v>31.417999999999999</v>
      </c>
      <c r="N138" s="330">
        <v>31.417999999999999</v>
      </c>
      <c r="O138" s="41">
        <v>34031980</v>
      </c>
      <c r="P138" s="45" t="s">
        <v>398</v>
      </c>
    </row>
    <row r="139" spans="1:16" s="33" customFormat="1" ht="15" customHeight="1">
      <c r="A139" s="54">
        <v>794862</v>
      </c>
      <c r="B139" s="54" t="s">
        <v>399</v>
      </c>
      <c r="C139" s="72" t="s">
        <v>380</v>
      </c>
      <c r="D139" s="41" t="s">
        <v>381</v>
      </c>
      <c r="E139" s="54" t="s">
        <v>400</v>
      </c>
      <c r="F139" s="55" t="s">
        <v>401</v>
      </c>
      <c r="G139" s="54" t="s">
        <v>360</v>
      </c>
      <c r="H139" s="54">
        <v>12</v>
      </c>
      <c r="I139" s="73">
        <v>1</v>
      </c>
      <c r="J139" s="363">
        <f t="shared" si="18"/>
        <v>29.681499999999996</v>
      </c>
      <c r="K139" s="363">
        <f t="shared" si="19"/>
        <v>29.681499999999996</v>
      </c>
      <c r="L139" s="358">
        <f>L4</f>
        <v>1</v>
      </c>
      <c r="M139" s="381">
        <v>29.681499999999996</v>
      </c>
      <c r="N139" s="330">
        <v>29.681499999999996</v>
      </c>
      <c r="O139" s="41">
        <v>38249992</v>
      </c>
      <c r="P139" s="45" t="s">
        <v>402</v>
      </c>
    </row>
    <row r="140" spans="1:16" s="37" customFormat="1" ht="15" customHeight="1">
      <c r="A140" s="54">
        <v>794867</v>
      </c>
      <c r="B140" s="54" t="s">
        <v>403</v>
      </c>
      <c r="C140" s="72" t="s">
        <v>380</v>
      </c>
      <c r="D140" s="41" t="s">
        <v>381</v>
      </c>
      <c r="E140" s="54" t="s">
        <v>404</v>
      </c>
      <c r="F140" s="55" t="s">
        <v>405</v>
      </c>
      <c r="G140" s="54" t="s">
        <v>374</v>
      </c>
      <c r="H140" s="54">
        <v>12</v>
      </c>
      <c r="I140" s="57">
        <v>1</v>
      </c>
      <c r="J140" s="363">
        <f t="shared" si="18"/>
        <v>18.376999999999999</v>
      </c>
      <c r="K140" s="363">
        <f t="shared" si="19"/>
        <v>18.376999999999999</v>
      </c>
      <c r="L140" s="358">
        <f>L4</f>
        <v>1</v>
      </c>
      <c r="M140" s="381">
        <v>18.376999999999999</v>
      </c>
      <c r="N140" s="330">
        <v>18.376999999999999</v>
      </c>
      <c r="O140" s="41">
        <v>38249992</v>
      </c>
      <c r="P140" s="45" t="s">
        <v>406</v>
      </c>
    </row>
    <row r="141" spans="1:16" s="36" customFormat="1" ht="15" customHeight="1">
      <c r="A141" s="83">
        <v>803863</v>
      </c>
      <c r="B141" s="47" t="s">
        <v>407</v>
      </c>
      <c r="C141" s="72" t="s">
        <v>380</v>
      </c>
      <c r="D141" s="41" t="s">
        <v>381</v>
      </c>
      <c r="E141" s="47" t="s">
        <v>408</v>
      </c>
      <c r="F141" s="61" t="s">
        <v>409</v>
      </c>
      <c r="G141" s="47" t="s">
        <v>374</v>
      </c>
      <c r="H141" s="47">
        <v>12</v>
      </c>
      <c r="I141" s="62">
        <v>12</v>
      </c>
      <c r="J141" s="363">
        <f t="shared" si="18"/>
        <v>21.217499999999998</v>
      </c>
      <c r="K141" s="363">
        <f t="shared" si="19"/>
        <v>19.308499999999999</v>
      </c>
      <c r="L141" s="358">
        <f>L4</f>
        <v>1</v>
      </c>
      <c r="M141" s="329">
        <v>21.217499999999998</v>
      </c>
      <c r="N141" s="330">
        <v>19.308499999999999</v>
      </c>
      <c r="O141" s="41">
        <v>32089091</v>
      </c>
      <c r="P141" s="45" t="s">
        <v>410</v>
      </c>
    </row>
    <row r="142" spans="1:16" s="34" customFormat="1" ht="15" customHeight="1">
      <c r="A142" s="47">
        <v>197370</v>
      </c>
      <c r="B142" s="47">
        <v>43799</v>
      </c>
      <c r="C142" s="72" t="s">
        <v>380</v>
      </c>
      <c r="D142" s="41" t="s">
        <v>381</v>
      </c>
      <c r="E142" s="47" t="s">
        <v>411</v>
      </c>
      <c r="F142" s="61" t="s">
        <v>409</v>
      </c>
      <c r="G142" s="47" t="s">
        <v>412</v>
      </c>
      <c r="H142" s="47" t="s">
        <v>413</v>
      </c>
      <c r="I142" s="62">
        <v>8</v>
      </c>
      <c r="J142" s="363">
        <f t="shared" si="18"/>
        <v>31.9</v>
      </c>
      <c r="K142" s="363">
        <f t="shared" si="19"/>
        <v>35</v>
      </c>
      <c r="L142" s="358">
        <f>L4</f>
        <v>1</v>
      </c>
      <c r="M142" s="329">
        <v>31.9</v>
      </c>
      <c r="N142" s="330">
        <v>35</v>
      </c>
      <c r="O142" s="41">
        <v>38249992</v>
      </c>
      <c r="P142" s="45" t="s">
        <v>414</v>
      </c>
    </row>
    <row r="143" spans="1:16" s="34" customFormat="1" ht="15" customHeight="1">
      <c r="A143" s="47">
        <v>795890</v>
      </c>
      <c r="B143" s="47" t="s">
        <v>415</v>
      </c>
      <c r="C143" s="72" t="s">
        <v>380</v>
      </c>
      <c r="D143" s="41" t="s">
        <v>381</v>
      </c>
      <c r="E143" s="47" t="s">
        <v>416</v>
      </c>
      <c r="F143" s="61" t="s">
        <v>417</v>
      </c>
      <c r="G143" s="47" t="s">
        <v>374</v>
      </c>
      <c r="H143" s="47">
        <v>12</v>
      </c>
      <c r="I143" s="62">
        <v>12</v>
      </c>
      <c r="J143" s="363">
        <f t="shared" si="18"/>
        <v>14.685499999999998</v>
      </c>
      <c r="K143" s="363">
        <f t="shared" si="19"/>
        <v>13.351499999999998</v>
      </c>
      <c r="L143" s="358">
        <f>L4</f>
        <v>1</v>
      </c>
      <c r="M143" s="329">
        <v>14.685499999999998</v>
      </c>
      <c r="N143" s="330">
        <v>13.351499999999998</v>
      </c>
      <c r="O143" s="41">
        <v>34031980</v>
      </c>
      <c r="P143" s="45" t="s">
        <v>418</v>
      </c>
    </row>
    <row r="144" spans="1:16" s="34" customFormat="1" ht="15" customHeight="1" thickBot="1">
      <c r="A144" s="119">
        <v>2074306</v>
      </c>
      <c r="B144" s="119">
        <v>2074306</v>
      </c>
      <c r="C144" s="118" t="s">
        <v>380</v>
      </c>
      <c r="D144" s="119" t="s">
        <v>381</v>
      </c>
      <c r="E144" s="119" t="s">
        <v>419</v>
      </c>
      <c r="F144" s="244" t="s">
        <v>420</v>
      </c>
      <c r="G144" s="119" t="s">
        <v>360</v>
      </c>
      <c r="H144" s="119">
        <v>12</v>
      </c>
      <c r="I144" s="245">
        <v>1</v>
      </c>
      <c r="J144" s="363">
        <f t="shared" si="18"/>
        <v>22.401999999999997</v>
      </c>
      <c r="K144" s="363">
        <f t="shared" si="19"/>
        <v>22.401999999999997</v>
      </c>
      <c r="L144" s="358">
        <f>L4</f>
        <v>1</v>
      </c>
      <c r="M144" s="331">
        <v>22.401999999999997</v>
      </c>
      <c r="N144" s="332">
        <v>22.401999999999997</v>
      </c>
      <c r="O144" s="119">
        <v>27101290</v>
      </c>
      <c r="P144" s="141" t="s">
        <v>421</v>
      </c>
    </row>
    <row r="145" spans="1:16" s="34" customFormat="1" ht="15" customHeight="1" thickBot="1">
      <c r="A145" s="246"/>
      <c r="B145" s="247"/>
      <c r="C145" s="248"/>
      <c r="D145" s="249"/>
      <c r="E145" s="249"/>
      <c r="F145" s="250"/>
      <c r="G145" s="249"/>
      <c r="H145" s="249"/>
      <c r="I145" s="251"/>
      <c r="J145" s="371"/>
      <c r="K145" s="371"/>
      <c r="L145" s="352"/>
      <c r="M145" s="339"/>
      <c r="N145" s="340"/>
      <c r="O145" s="252"/>
      <c r="P145" s="253"/>
    </row>
    <row r="146" spans="1:16" s="34" customFormat="1" ht="15" customHeight="1">
      <c r="A146" s="142">
        <v>784176</v>
      </c>
      <c r="B146" s="142" t="s">
        <v>422</v>
      </c>
      <c r="C146" s="125" t="s">
        <v>423</v>
      </c>
      <c r="D146" s="123" t="s">
        <v>424</v>
      </c>
      <c r="E146" s="142" t="s">
        <v>425</v>
      </c>
      <c r="F146" s="143" t="s">
        <v>426</v>
      </c>
      <c r="G146" s="142" t="s">
        <v>360</v>
      </c>
      <c r="H146" s="142">
        <v>12</v>
      </c>
      <c r="I146" s="144">
        <v>1</v>
      </c>
      <c r="J146" s="363">
        <f t="shared" ref="J146:J149" si="20">M146*L146</f>
        <v>29.980499999999999</v>
      </c>
      <c r="K146" s="363">
        <f t="shared" ref="K146:K149" si="21">N146*L146</f>
        <v>29.980499999999999</v>
      </c>
      <c r="L146" s="358">
        <f>L4</f>
        <v>1</v>
      </c>
      <c r="M146" s="327">
        <v>29.980499999999999</v>
      </c>
      <c r="N146" s="328">
        <v>29.980499999999999</v>
      </c>
      <c r="O146" s="123">
        <v>34031980</v>
      </c>
      <c r="P146" s="128" t="s">
        <v>427</v>
      </c>
    </row>
    <row r="147" spans="1:16" s="34" customFormat="1" ht="15" customHeight="1">
      <c r="A147" s="54">
        <v>793958</v>
      </c>
      <c r="B147" s="54" t="s">
        <v>428</v>
      </c>
      <c r="C147" s="72" t="s">
        <v>423</v>
      </c>
      <c r="D147" s="41" t="s">
        <v>424</v>
      </c>
      <c r="E147" s="54" t="s">
        <v>429</v>
      </c>
      <c r="F147" s="55" t="s">
        <v>430</v>
      </c>
      <c r="G147" s="54" t="s">
        <v>360</v>
      </c>
      <c r="H147" s="54">
        <v>12</v>
      </c>
      <c r="I147" s="73">
        <v>1</v>
      </c>
      <c r="J147" s="363">
        <f t="shared" si="20"/>
        <v>25.253999999999998</v>
      </c>
      <c r="K147" s="363">
        <f t="shared" si="21"/>
        <v>25.253999999999998</v>
      </c>
      <c r="L147" s="358">
        <f>L4</f>
        <v>1</v>
      </c>
      <c r="M147" s="329">
        <v>25.253999999999998</v>
      </c>
      <c r="N147" s="330">
        <v>25.253999999999998</v>
      </c>
      <c r="O147" s="41">
        <v>34031980</v>
      </c>
      <c r="P147" s="45" t="s">
        <v>431</v>
      </c>
    </row>
    <row r="148" spans="1:16" s="34" customFormat="1" ht="15" customHeight="1">
      <c r="A148" s="54">
        <v>793960</v>
      </c>
      <c r="B148" s="54" t="s">
        <v>432</v>
      </c>
      <c r="C148" s="72" t="s">
        <v>423</v>
      </c>
      <c r="D148" s="41" t="s">
        <v>424</v>
      </c>
      <c r="E148" s="54" t="s">
        <v>429</v>
      </c>
      <c r="F148" s="55" t="s">
        <v>430</v>
      </c>
      <c r="G148" s="54" t="s">
        <v>433</v>
      </c>
      <c r="H148" s="54">
        <v>1</v>
      </c>
      <c r="I148" s="73">
        <v>1</v>
      </c>
      <c r="J148" s="363">
        <f t="shared" si="20"/>
        <v>168.03799999999998</v>
      </c>
      <c r="K148" s="363">
        <f t="shared" si="21"/>
        <v>168.03799999999998</v>
      </c>
      <c r="L148" s="358">
        <f>L4</f>
        <v>1</v>
      </c>
      <c r="M148" s="381">
        <v>168.03799999999998</v>
      </c>
      <c r="N148" s="330">
        <v>168.03799999999998</v>
      </c>
      <c r="O148" s="41">
        <v>34031980</v>
      </c>
      <c r="P148" s="45" t="s">
        <v>434</v>
      </c>
    </row>
    <row r="149" spans="1:16" s="34" customFormat="1" ht="15" customHeight="1" thickBot="1">
      <c r="A149" s="138">
        <v>794224</v>
      </c>
      <c r="B149" s="138" t="s">
        <v>435</v>
      </c>
      <c r="C149" s="118" t="s">
        <v>423</v>
      </c>
      <c r="D149" s="119" t="s">
        <v>424</v>
      </c>
      <c r="E149" s="138" t="s">
        <v>436</v>
      </c>
      <c r="F149" s="139" t="s">
        <v>437</v>
      </c>
      <c r="G149" s="138" t="s">
        <v>374</v>
      </c>
      <c r="H149" s="138">
        <v>12</v>
      </c>
      <c r="I149" s="140">
        <v>12</v>
      </c>
      <c r="J149" s="363">
        <f t="shared" si="20"/>
        <v>20.251499999999997</v>
      </c>
      <c r="K149" s="363">
        <f t="shared" si="21"/>
        <v>18.388500000000001</v>
      </c>
      <c r="L149" s="358">
        <f>L4</f>
        <v>1</v>
      </c>
      <c r="M149" s="331">
        <v>20.251499999999997</v>
      </c>
      <c r="N149" s="332">
        <v>18.388500000000001</v>
      </c>
      <c r="O149" s="119">
        <v>34031980</v>
      </c>
      <c r="P149" s="141" t="s">
        <v>438</v>
      </c>
    </row>
    <row r="150" spans="1:16" s="34" customFormat="1" ht="15" customHeight="1" thickBot="1">
      <c r="A150" s="237"/>
      <c r="B150" s="238"/>
      <c r="C150" s="239"/>
      <c r="D150" s="240"/>
      <c r="E150" s="238"/>
      <c r="F150" s="241"/>
      <c r="G150" s="238"/>
      <c r="H150" s="238"/>
      <c r="I150" s="242"/>
      <c r="J150" s="370"/>
      <c r="K150" s="370"/>
      <c r="L150" s="242"/>
      <c r="M150" s="339"/>
      <c r="N150" s="340"/>
      <c r="O150" s="240"/>
      <c r="P150" s="243"/>
    </row>
    <row r="151" spans="1:16" s="34" customFormat="1" ht="15" customHeight="1">
      <c r="A151" s="142">
        <v>150012</v>
      </c>
      <c r="B151" s="142" t="s">
        <v>441</v>
      </c>
      <c r="C151" s="125" t="s">
        <v>439</v>
      </c>
      <c r="D151" s="123" t="s">
        <v>440</v>
      </c>
      <c r="E151" s="142" t="s">
        <v>442</v>
      </c>
      <c r="F151" s="143" t="s">
        <v>443</v>
      </c>
      <c r="G151" s="236" t="s">
        <v>444</v>
      </c>
      <c r="H151" s="142">
        <v>1</v>
      </c>
      <c r="I151" s="144">
        <v>1</v>
      </c>
      <c r="J151" s="363">
        <f t="shared" ref="J151:J156" si="22">M151*L151</f>
        <v>51.416499999999999</v>
      </c>
      <c r="K151" s="363">
        <f t="shared" ref="K151:K156" si="23">N151*L151</f>
        <v>51.416499999999999</v>
      </c>
      <c r="L151" s="358">
        <f>L4</f>
        <v>1</v>
      </c>
      <c r="M151" s="382">
        <v>51.416499999999999</v>
      </c>
      <c r="N151" s="328">
        <v>51.416499999999999</v>
      </c>
      <c r="O151" s="123">
        <v>68079000</v>
      </c>
      <c r="P151" s="128" t="s">
        <v>445</v>
      </c>
    </row>
    <row r="152" spans="1:16" s="34" customFormat="1" ht="15" customHeight="1">
      <c r="A152" s="47">
        <v>150054</v>
      </c>
      <c r="B152" s="47" t="s">
        <v>446</v>
      </c>
      <c r="C152" s="72" t="s">
        <v>439</v>
      </c>
      <c r="D152" s="41" t="s">
        <v>440</v>
      </c>
      <c r="E152" s="47" t="s">
        <v>447</v>
      </c>
      <c r="F152" s="61" t="s">
        <v>448</v>
      </c>
      <c r="G152" s="87" t="s">
        <v>449</v>
      </c>
      <c r="H152" s="47">
        <v>1</v>
      </c>
      <c r="I152" s="62">
        <v>1</v>
      </c>
      <c r="J152" s="363">
        <f t="shared" si="22"/>
        <v>99.095500000000001</v>
      </c>
      <c r="K152" s="363">
        <f t="shared" si="23"/>
        <v>99.095500000000001</v>
      </c>
      <c r="L152" s="358">
        <f>L4</f>
        <v>1</v>
      </c>
      <c r="M152" s="381">
        <v>99.095500000000001</v>
      </c>
      <c r="N152" s="330">
        <v>99.095500000000001</v>
      </c>
      <c r="O152" s="41">
        <v>68079000</v>
      </c>
      <c r="P152" s="45" t="s">
        <v>450</v>
      </c>
    </row>
    <row r="153" spans="1:16" s="34" customFormat="1" ht="15" customHeight="1">
      <c r="A153" s="47">
        <v>150055</v>
      </c>
      <c r="B153" s="47" t="s">
        <v>451</v>
      </c>
      <c r="C153" s="72" t="s">
        <v>439</v>
      </c>
      <c r="D153" s="41" t="s">
        <v>440</v>
      </c>
      <c r="E153" s="47" t="s">
        <v>447</v>
      </c>
      <c r="F153" s="61" t="s">
        <v>452</v>
      </c>
      <c r="G153" s="87" t="s">
        <v>453</v>
      </c>
      <c r="H153" s="47">
        <v>1</v>
      </c>
      <c r="I153" s="62">
        <v>1</v>
      </c>
      <c r="J153" s="363">
        <f t="shared" si="22"/>
        <v>52.566499999999998</v>
      </c>
      <c r="K153" s="363">
        <f t="shared" si="23"/>
        <v>52.566499999999998</v>
      </c>
      <c r="L153" s="358">
        <f>L4</f>
        <v>1</v>
      </c>
      <c r="M153" s="329">
        <v>52.566499999999998</v>
      </c>
      <c r="N153" s="330">
        <v>52.566499999999998</v>
      </c>
      <c r="O153" s="41">
        <v>68079000</v>
      </c>
      <c r="P153" s="45" t="s">
        <v>454</v>
      </c>
    </row>
    <row r="154" spans="1:16" s="34" customFormat="1" ht="15" customHeight="1">
      <c r="A154" s="47">
        <v>211916</v>
      </c>
      <c r="B154" s="47" t="s">
        <v>455</v>
      </c>
      <c r="C154" s="72" t="s">
        <v>439</v>
      </c>
      <c r="D154" s="41" t="s">
        <v>440</v>
      </c>
      <c r="E154" s="47" t="s">
        <v>456</v>
      </c>
      <c r="F154" s="61" t="s">
        <v>457</v>
      </c>
      <c r="G154" s="66" t="s">
        <v>458</v>
      </c>
      <c r="H154" s="47">
        <v>1</v>
      </c>
      <c r="I154" s="63">
        <v>1</v>
      </c>
      <c r="J154" s="363">
        <f t="shared" si="22"/>
        <v>30.670500000000001</v>
      </c>
      <c r="K154" s="363">
        <f t="shared" si="23"/>
        <v>30.670500000000001</v>
      </c>
      <c r="L154" s="358">
        <f>L4</f>
        <v>1</v>
      </c>
      <c r="M154" s="329">
        <v>30.670500000000001</v>
      </c>
      <c r="N154" s="330">
        <v>30.670500000000001</v>
      </c>
      <c r="O154" s="41">
        <v>68079000</v>
      </c>
      <c r="P154" s="45" t="s">
        <v>459</v>
      </c>
    </row>
    <row r="155" spans="1:16" s="36" customFormat="1" ht="15" customHeight="1">
      <c r="A155" s="47">
        <v>268286</v>
      </c>
      <c r="B155" s="47" t="s">
        <v>460</v>
      </c>
      <c r="C155" s="72" t="s">
        <v>439</v>
      </c>
      <c r="D155" s="41" t="s">
        <v>440</v>
      </c>
      <c r="E155" s="47" t="s">
        <v>461</v>
      </c>
      <c r="F155" s="61" t="s">
        <v>462</v>
      </c>
      <c r="G155" s="87" t="s">
        <v>463</v>
      </c>
      <c r="H155" s="47">
        <v>1</v>
      </c>
      <c r="I155" s="62">
        <v>1</v>
      </c>
      <c r="J155" s="363">
        <f t="shared" si="22"/>
        <v>84.754999999999995</v>
      </c>
      <c r="K155" s="363">
        <f t="shared" si="23"/>
        <v>84.754999999999995</v>
      </c>
      <c r="L155" s="358">
        <f>L4</f>
        <v>1</v>
      </c>
      <c r="M155" s="381">
        <v>84.754999999999995</v>
      </c>
      <c r="N155" s="330">
        <v>84.754999999999995</v>
      </c>
      <c r="O155" s="41">
        <v>39199080</v>
      </c>
      <c r="P155" s="45" t="s">
        <v>464</v>
      </c>
    </row>
    <row r="156" spans="1:16" s="36" customFormat="1" ht="15" customHeight="1" thickBot="1">
      <c r="A156" s="138">
        <v>2556870</v>
      </c>
      <c r="B156" s="138" t="s">
        <v>465</v>
      </c>
      <c r="C156" s="118" t="s">
        <v>439</v>
      </c>
      <c r="D156" s="119" t="s">
        <v>440</v>
      </c>
      <c r="E156" s="138" t="s">
        <v>466</v>
      </c>
      <c r="F156" s="226" t="s">
        <v>467</v>
      </c>
      <c r="G156" s="227" t="s">
        <v>468</v>
      </c>
      <c r="H156" s="227">
        <v>6</v>
      </c>
      <c r="I156" s="140">
        <v>1</v>
      </c>
      <c r="J156" s="363">
        <f t="shared" si="22"/>
        <v>55.360999999999997</v>
      </c>
      <c r="K156" s="363">
        <f t="shared" si="23"/>
        <v>55.360999999999997</v>
      </c>
      <c r="L156" s="358">
        <f>L4</f>
        <v>1</v>
      </c>
      <c r="M156" s="331">
        <v>55.360999999999997</v>
      </c>
      <c r="N156" s="332">
        <v>55.360999999999997</v>
      </c>
      <c r="O156" s="119">
        <v>39095090</v>
      </c>
      <c r="P156" s="141" t="s">
        <v>469</v>
      </c>
    </row>
    <row r="157" spans="1:16" ht="15" customHeight="1" thickBot="1">
      <c r="A157" s="229"/>
      <c r="B157" s="230"/>
      <c r="C157" s="231">
        <v>4</v>
      </c>
      <c r="D157" s="232" t="s">
        <v>470</v>
      </c>
      <c r="E157" s="232"/>
      <c r="F157" s="232"/>
      <c r="G157" s="232"/>
      <c r="H157" s="232"/>
      <c r="I157" s="233"/>
      <c r="J157" s="372"/>
      <c r="K157" s="372"/>
      <c r="L157" s="233"/>
      <c r="M157" s="341"/>
      <c r="N157" s="341"/>
      <c r="O157" s="234"/>
      <c r="P157" s="235"/>
    </row>
    <row r="158" spans="1:16" s="34" customFormat="1" ht="15" customHeight="1">
      <c r="A158" s="142">
        <v>149322</v>
      </c>
      <c r="B158" s="142">
        <v>29896</v>
      </c>
      <c r="C158" s="125" t="s">
        <v>471</v>
      </c>
      <c r="D158" s="123" t="s">
        <v>472</v>
      </c>
      <c r="E158" s="142" t="s">
        <v>473</v>
      </c>
      <c r="F158" s="143" t="s">
        <v>474</v>
      </c>
      <c r="G158" s="228" t="s">
        <v>66</v>
      </c>
      <c r="H158" s="142">
        <v>12</v>
      </c>
      <c r="I158" s="152">
        <v>12</v>
      </c>
      <c r="J158" s="363">
        <f t="shared" ref="J158:J175" si="24">M158*L158</f>
        <v>49.384499999999996</v>
      </c>
      <c r="K158" s="363">
        <f t="shared" ref="K158:K175" si="25">N158*L158</f>
        <v>44.894999999999996</v>
      </c>
      <c r="L158" s="358">
        <f>L4</f>
        <v>1</v>
      </c>
      <c r="M158" s="311">
        <v>49.384499999999996</v>
      </c>
      <c r="N158" s="317">
        <v>44.894999999999996</v>
      </c>
      <c r="O158" s="123">
        <v>35061000</v>
      </c>
      <c r="P158" s="128"/>
    </row>
    <row r="159" spans="1:16" s="34" customFormat="1" ht="15" customHeight="1">
      <c r="A159" s="54">
        <v>149324</v>
      </c>
      <c r="B159" s="54">
        <v>29899</v>
      </c>
      <c r="C159" s="72" t="s">
        <v>471</v>
      </c>
      <c r="D159" s="41" t="s">
        <v>472</v>
      </c>
      <c r="E159" s="54" t="s">
        <v>475</v>
      </c>
      <c r="F159" s="55" t="s">
        <v>476</v>
      </c>
      <c r="G159" s="71" t="s">
        <v>66</v>
      </c>
      <c r="H159" s="54">
        <v>12</v>
      </c>
      <c r="I159" s="64">
        <v>12</v>
      </c>
      <c r="J159" s="363">
        <f t="shared" si="24"/>
        <v>56.825999999999993</v>
      </c>
      <c r="K159" s="363">
        <f t="shared" si="25"/>
        <v>51.66</v>
      </c>
      <c r="L159" s="358">
        <f>L4</f>
        <v>1</v>
      </c>
      <c r="M159" s="312">
        <v>56.825999999999993</v>
      </c>
      <c r="N159" s="318">
        <v>51.66</v>
      </c>
      <c r="O159" s="41">
        <v>35061000</v>
      </c>
      <c r="P159" s="45"/>
    </row>
    <row r="160" spans="1:16" s="34" customFormat="1" ht="15" customHeight="1">
      <c r="A160" s="54">
        <v>1370555</v>
      </c>
      <c r="B160" s="54">
        <v>29687</v>
      </c>
      <c r="C160" s="72" t="s">
        <v>471</v>
      </c>
      <c r="D160" s="41" t="s">
        <v>472</v>
      </c>
      <c r="E160" s="47" t="s">
        <v>477</v>
      </c>
      <c r="F160" s="55" t="s">
        <v>478</v>
      </c>
      <c r="G160" s="54" t="s">
        <v>479</v>
      </c>
      <c r="H160" s="54">
        <v>12</v>
      </c>
      <c r="I160" s="64">
        <v>12</v>
      </c>
      <c r="J160" s="363">
        <f t="shared" si="24"/>
        <v>6.293499999999999</v>
      </c>
      <c r="K160" s="363">
        <f t="shared" si="25"/>
        <v>5.7194999999999991</v>
      </c>
      <c r="L160" s="358">
        <f>L4</f>
        <v>1</v>
      </c>
      <c r="M160" s="312">
        <v>6.293499999999999</v>
      </c>
      <c r="N160" s="318">
        <v>5.7194999999999991</v>
      </c>
      <c r="O160" s="41">
        <v>35061000</v>
      </c>
      <c r="P160" s="45" t="s">
        <v>480</v>
      </c>
    </row>
    <row r="161" spans="1:16" s="34" customFormat="1" ht="15" customHeight="1">
      <c r="A161" s="54">
        <v>1918915</v>
      </c>
      <c r="B161" s="54">
        <v>29927</v>
      </c>
      <c r="C161" s="72" t="s">
        <v>471</v>
      </c>
      <c r="D161" s="41" t="s">
        <v>472</v>
      </c>
      <c r="E161" s="54" t="s">
        <v>477</v>
      </c>
      <c r="F161" s="55" t="s">
        <v>478</v>
      </c>
      <c r="G161" s="57" t="s">
        <v>481</v>
      </c>
      <c r="H161" s="54">
        <v>12</v>
      </c>
      <c r="I161" s="64">
        <v>12</v>
      </c>
      <c r="J161" s="363">
        <f t="shared" si="24"/>
        <v>11.121249999999998</v>
      </c>
      <c r="K161" s="363">
        <f t="shared" si="25"/>
        <v>10.106499999999999</v>
      </c>
      <c r="L161" s="358">
        <f>L4</f>
        <v>1</v>
      </c>
      <c r="M161" s="312">
        <v>11.121249999999998</v>
      </c>
      <c r="N161" s="318">
        <v>10.106499999999999</v>
      </c>
      <c r="O161" s="41">
        <v>35061000</v>
      </c>
      <c r="P161" s="45" t="s">
        <v>482</v>
      </c>
    </row>
    <row r="162" spans="1:16" s="34" customFormat="1" ht="15" customHeight="1">
      <c r="A162" s="54">
        <v>1336321</v>
      </c>
      <c r="B162" s="54">
        <v>29928</v>
      </c>
      <c r="C162" s="72" t="s">
        <v>471</v>
      </c>
      <c r="D162" s="41" t="s">
        <v>472</v>
      </c>
      <c r="E162" s="54" t="s">
        <v>477</v>
      </c>
      <c r="F162" s="55" t="s">
        <v>478</v>
      </c>
      <c r="G162" s="71" t="s">
        <v>66</v>
      </c>
      <c r="H162" s="54">
        <v>12</v>
      </c>
      <c r="I162" s="64">
        <v>12</v>
      </c>
      <c r="J162" s="363">
        <f t="shared" si="24"/>
        <v>50.368499999999997</v>
      </c>
      <c r="K162" s="363">
        <f t="shared" si="25"/>
        <v>45.796999999999997</v>
      </c>
      <c r="L162" s="358">
        <f>L4</f>
        <v>1</v>
      </c>
      <c r="M162" s="312">
        <v>50.368499999999997</v>
      </c>
      <c r="N162" s="318">
        <v>45.796999999999997</v>
      </c>
      <c r="O162" s="41">
        <v>35061000</v>
      </c>
      <c r="P162" s="45"/>
    </row>
    <row r="163" spans="1:16" s="34" customFormat="1" ht="15" customHeight="1">
      <c r="A163" s="54">
        <v>1947402</v>
      </c>
      <c r="B163" s="54">
        <v>1295164</v>
      </c>
      <c r="C163" s="72" t="s">
        <v>471</v>
      </c>
      <c r="D163" s="41" t="s">
        <v>472</v>
      </c>
      <c r="E163" s="54" t="s">
        <v>483</v>
      </c>
      <c r="F163" s="55" t="s">
        <v>484</v>
      </c>
      <c r="G163" s="71" t="s">
        <v>66</v>
      </c>
      <c r="H163" s="54">
        <v>12</v>
      </c>
      <c r="I163" s="64">
        <v>1</v>
      </c>
      <c r="J163" s="363">
        <f t="shared" si="24"/>
        <v>49.374249999999996</v>
      </c>
      <c r="K163" s="363">
        <f t="shared" si="25"/>
        <v>49.374249999999996</v>
      </c>
      <c r="L163" s="358">
        <f>L4</f>
        <v>1</v>
      </c>
      <c r="M163" s="312">
        <v>49.374249999999996</v>
      </c>
      <c r="N163" s="318">
        <v>49.374249999999996</v>
      </c>
      <c r="O163" s="41">
        <v>35061000</v>
      </c>
      <c r="P163" s="45" t="s">
        <v>485</v>
      </c>
    </row>
    <row r="164" spans="1:16" s="34" customFormat="1" ht="15" customHeight="1">
      <c r="A164" s="47">
        <v>1714937</v>
      </c>
      <c r="B164" s="47">
        <v>38267</v>
      </c>
      <c r="C164" s="72" t="s">
        <v>471</v>
      </c>
      <c r="D164" s="41" t="s">
        <v>472</v>
      </c>
      <c r="E164" s="47" t="s">
        <v>486</v>
      </c>
      <c r="F164" s="61" t="s">
        <v>487</v>
      </c>
      <c r="G164" s="66" t="s">
        <v>488</v>
      </c>
      <c r="H164" s="47">
        <v>15</v>
      </c>
      <c r="I164" s="63">
        <v>15</v>
      </c>
      <c r="J164" s="363">
        <f t="shared" si="24"/>
        <v>16.594750000000001</v>
      </c>
      <c r="K164" s="363">
        <f t="shared" si="25"/>
        <v>15.087999999999999</v>
      </c>
      <c r="L164" s="358">
        <f>L4</f>
        <v>1</v>
      </c>
      <c r="M164" s="312">
        <v>16.594750000000001</v>
      </c>
      <c r="N164" s="318">
        <v>15.087999999999999</v>
      </c>
      <c r="O164" s="41">
        <v>35061000</v>
      </c>
      <c r="P164" s="45" t="s">
        <v>490</v>
      </c>
    </row>
    <row r="165" spans="1:16" s="34" customFormat="1" ht="15" customHeight="1">
      <c r="A165" s="47">
        <v>149329</v>
      </c>
      <c r="B165" s="47">
        <v>29930</v>
      </c>
      <c r="C165" s="72" t="s">
        <v>471</v>
      </c>
      <c r="D165" s="41" t="s">
        <v>472</v>
      </c>
      <c r="E165" s="47" t="s">
        <v>491</v>
      </c>
      <c r="F165" s="65" t="s">
        <v>492</v>
      </c>
      <c r="G165" s="66" t="s">
        <v>66</v>
      </c>
      <c r="H165" s="63">
        <v>12</v>
      </c>
      <c r="I165" s="63">
        <v>12</v>
      </c>
      <c r="J165" s="363">
        <f t="shared" si="24"/>
        <v>50.347999999999992</v>
      </c>
      <c r="K165" s="363">
        <f t="shared" si="25"/>
        <v>45.776499999999992</v>
      </c>
      <c r="L165" s="358">
        <f>L4</f>
        <v>1</v>
      </c>
      <c r="M165" s="312">
        <v>50.347999999999992</v>
      </c>
      <c r="N165" s="318">
        <v>45.776499999999992</v>
      </c>
      <c r="O165" s="41">
        <v>35061000</v>
      </c>
      <c r="P165" s="45"/>
    </row>
    <row r="166" spans="1:16" s="34" customFormat="1" ht="15" customHeight="1">
      <c r="A166" s="47">
        <v>1918245</v>
      </c>
      <c r="B166" s="54">
        <v>27016</v>
      </c>
      <c r="C166" s="72" t="s">
        <v>471</v>
      </c>
      <c r="D166" s="41" t="s">
        <v>472</v>
      </c>
      <c r="E166" s="54" t="s">
        <v>493</v>
      </c>
      <c r="F166" s="55" t="s">
        <v>494</v>
      </c>
      <c r="G166" s="71" t="s">
        <v>481</v>
      </c>
      <c r="H166" s="54">
        <v>12</v>
      </c>
      <c r="I166" s="64">
        <v>12</v>
      </c>
      <c r="J166" s="363">
        <f t="shared" si="24"/>
        <v>10.854749999999999</v>
      </c>
      <c r="K166" s="363">
        <f t="shared" si="25"/>
        <v>9.8604999999999983</v>
      </c>
      <c r="L166" s="358">
        <f>L4</f>
        <v>1</v>
      </c>
      <c r="M166" s="312">
        <v>10.854749999999999</v>
      </c>
      <c r="N166" s="318">
        <v>9.8604999999999983</v>
      </c>
      <c r="O166" s="41">
        <v>35061000</v>
      </c>
      <c r="P166" s="45" t="s">
        <v>495</v>
      </c>
    </row>
    <row r="167" spans="1:16" s="34" customFormat="1" ht="15" customHeight="1">
      <c r="A167" s="54">
        <v>1336322</v>
      </c>
      <c r="B167" s="54">
        <v>29932</v>
      </c>
      <c r="C167" s="72" t="s">
        <v>471</v>
      </c>
      <c r="D167" s="41" t="s">
        <v>472</v>
      </c>
      <c r="E167" s="54" t="s">
        <v>493</v>
      </c>
      <c r="F167" s="55" t="s">
        <v>496</v>
      </c>
      <c r="G167" s="71" t="s">
        <v>66</v>
      </c>
      <c r="H167" s="54">
        <v>12</v>
      </c>
      <c r="I167" s="64">
        <v>12</v>
      </c>
      <c r="J167" s="363">
        <f t="shared" si="24"/>
        <v>50.368499999999997</v>
      </c>
      <c r="K167" s="363">
        <f t="shared" si="25"/>
        <v>45.796999999999997</v>
      </c>
      <c r="L167" s="358">
        <f>L4</f>
        <v>1</v>
      </c>
      <c r="M167" s="312">
        <v>50.368499999999997</v>
      </c>
      <c r="N167" s="318">
        <v>45.796999999999997</v>
      </c>
      <c r="O167" s="41">
        <v>35061000</v>
      </c>
      <c r="P167" s="45"/>
    </row>
    <row r="168" spans="1:16" s="34" customFormat="1" ht="15" customHeight="1">
      <c r="A168" s="54">
        <v>195911</v>
      </c>
      <c r="B168" s="54">
        <v>29686</v>
      </c>
      <c r="C168" s="72" t="s">
        <v>471</v>
      </c>
      <c r="D168" s="41" t="s">
        <v>472</v>
      </c>
      <c r="E168" s="54" t="s">
        <v>497</v>
      </c>
      <c r="F168" s="70" t="s">
        <v>498</v>
      </c>
      <c r="G168" s="57" t="s">
        <v>479</v>
      </c>
      <c r="H168" s="54">
        <v>12</v>
      </c>
      <c r="I168" s="64">
        <v>12</v>
      </c>
      <c r="J168" s="363">
        <f t="shared" si="24"/>
        <v>6.1602499999999996</v>
      </c>
      <c r="K168" s="363">
        <f t="shared" si="25"/>
        <v>5.606749999999999</v>
      </c>
      <c r="L168" s="358">
        <f>L4</f>
        <v>1</v>
      </c>
      <c r="M168" s="312">
        <v>6.1602499999999996</v>
      </c>
      <c r="N168" s="318">
        <v>5.606749999999999</v>
      </c>
      <c r="O168" s="41">
        <v>35061000</v>
      </c>
      <c r="P168" s="45" t="s">
        <v>499</v>
      </c>
    </row>
    <row r="169" spans="1:16" s="34" customFormat="1" ht="15" customHeight="1">
      <c r="A169" s="54">
        <v>1516480</v>
      </c>
      <c r="B169" s="54">
        <v>19149</v>
      </c>
      <c r="C169" s="72" t="s">
        <v>471</v>
      </c>
      <c r="D169" s="41" t="s">
        <v>472</v>
      </c>
      <c r="E169" s="54" t="s">
        <v>497</v>
      </c>
      <c r="F169" s="70" t="s">
        <v>498</v>
      </c>
      <c r="G169" s="71" t="s">
        <v>66</v>
      </c>
      <c r="H169" s="64">
        <v>12</v>
      </c>
      <c r="I169" s="64">
        <v>12</v>
      </c>
      <c r="J169" s="363">
        <f t="shared" si="24"/>
        <v>45.766249999999992</v>
      </c>
      <c r="K169" s="363">
        <f t="shared" si="25"/>
        <v>45.766249999999992</v>
      </c>
      <c r="L169" s="358">
        <f>L4</f>
        <v>1</v>
      </c>
      <c r="M169" s="312">
        <v>45.766249999999992</v>
      </c>
      <c r="N169" s="318">
        <v>45.766249999999992</v>
      </c>
      <c r="O169" s="41">
        <v>35061000</v>
      </c>
      <c r="P169" s="45" t="s">
        <v>500</v>
      </c>
    </row>
    <row r="170" spans="1:16" s="36" customFormat="1" ht="15" customHeight="1">
      <c r="A170" s="54">
        <v>149333</v>
      </c>
      <c r="B170" s="54">
        <v>29934</v>
      </c>
      <c r="C170" s="72" t="s">
        <v>471</v>
      </c>
      <c r="D170" s="41" t="s">
        <v>472</v>
      </c>
      <c r="E170" s="54" t="s">
        <v>501</v>
      </c>
      <c r="F170" s="70" t="s">
        <v>502</v>
      </c>
      <c r="G170" s="71" t="s">
        <v>66</v>
      </c>
      <c r="H170" s="64">
        <v>12</v>
      </c>
      <c r="I170" s="64">
        <v>12</v>
      </c>
      <c r="J170" s="363">
        <f t="shared" si="24"/>
        <v>56.815749999999994</v>
      </c>
      <c r="K170" s="363">
        <f t="shared" si="25"/>
        <v>51.649749999999997</v>
      </c>
      <c r="L170" s="358">
        <f>L4</f>
        <v>1</v>
      </c>
      <c r="M170" s="312">
        <v>56.815749999999994</v>
      </c>
      <c r="N170" s="318">
        <v>51.649749999999997</v>
      </c>
      <c r="O170" s="41">
        <v>35061000</v>
      </c>
      <c r="P170" s="45"/>
    </row>
    <row r="171" spans="1:16" s="34" customFormat="1" ht="15" customHeight="1">
      <c r="A171" s="54">
        <v>1948763</v>
      </c>
      <c r="B171" s="54">
        <v>1299454</v>
      </c>
      <c r="C171" s="72" t="s">
        <v>471</v>
      </c>
      <c r="D171" s="41" t="s">
        <v>472</v>
      </c>
      <c r="E171" s="54" t="s">
        <v>503</v>
      </c>
      <c r="F171" s="55" t="s">
        <v>504</v>
      </c>
      <c r="G171" s="71" t="s">
        <v>66</v>
      </c>
      <c r="H171" s="54">
        <v>12</v>
      </c>
      <c r="I171" s="64">
        <v>1</v>
      </c>
      <c r="J171" s="363">
        <f t="shared" si="24"/>
        <v>49.374249999999996</v>
      </c>
      <c r="K171" s="363">
        <f t="shared" si="25"/>
        <v>49.374249999999996</v>
      </c>
      <c r="L171" s="358">
        <f>L4</f>
        <v>1</v>
      </c>
      <c r="M171" s="312">
        <v>49.374249999999996</v>
      </c>
      <c r="N171" s="318">
        <v>49.374249999999996</v>
      </c>
      <c r="O171" s="41">
        <v>35061000</v>
      </c>
      <c r="P171" s="45"/>
    </row>
    <row r="172" spans="1:16" s="34" customFormat="1" ht="15" customHeight="1">
      <c r="A172" s="47">
        <v>1709314</v>
      </c>
      <c r="B172" s="47">
        <v>1709314</v>
      </c>
      <c r="C172" s="72" t="s">
        <v>471</v>
      </c>
      <c r="D172" s="41" t="s">
        <v>472</v>
      </c>
      <c r="E172" s="47" t="s">
        <v>505</v>
      </c>
      <c r="F172" s="65" t="s">
        <v>506</v>
      </c>
      <c r="G172" s="66" t="s">
        <v>488</v>
      </c>
      <c r="H172" s="63">
        <v>15</v>
      </c>
      <c r="I172" s="63">
        <v>15</v>
      </c>
      <c r="J172" s="363">
        <f t="shared" si="24"/>
        <v>16.174499999999998</v>
      </c>
      <c r="K172" s="363">
        <f t="shared" si="25"/>
        <v>14.698499999999999</v>
      </c>
      <c r="L172" s="358">
        <f>L4</f>
        <v>1</v>
      </c>
      <c r="M172" s="312">
        <v>16.174499999999998</v>
      </c>
      <c r="N172" s="318">
        <v>14.698499999999999</v>
      </c>
      <c r="O172" s="41">
        <v>35061000</v>
      </c>
      <c r="P172" s="45" t="s">
        <v>507</v>
      </c>
    </row>
    <row r="173" spans="1:16" s="34" customFormat="1" ht="15" customHeight="1">
      <c r="A173" s="54">
        <v>149334</v>
      </c>
      <c r="B173" s="54">
        <v>29935</v>
      </c>
      <c r="C173" s="72" t="s">
        <v>471</v>
      </c>
      <c r="D173" s="41" t="s">
        <v>472</v>
      </c>
      <c r="E173" s="54" t="s">
        <v>508</v>
      </c>
      <c r="F173" s="70" t="s">
        <v>509</v>
      </c>
      <c r="G173" s="71" t="s">
        <v>66</v>
      </c>
      <c r="H173" s="64">
        <v>12</v>
      </c>
      <c r="I173" s="64">
        <v>12</v>
      </c>
      <c r="J173" s="363">
        <f t="shared" si="24"/>
        <v>50.368499999999997</v>
      </c>
      <c r="K173" s="363">
        <f t="shared" si="25"/>
        <v>45.796999999999997</v>
      </c>
      <c r="L173" s="358">
        <f>L4</f>
        <v>1</v>
      </c>
      <c r="M173" s="312">
        <v>50.368499999999997</v>
      </c>
      <c r="N173" s="318">
        <v>45.796999999999997</v>
      </c>
      <c r="O173" s="41">
        <v>35061000</v>
      </c>
      <c r="P173" s="45"/>
    </row>
    <row r="174" spans="1:16" s="34" customFormat="1" ht="15" customHeight="1">
      <c r="A174" s="47">
        <v>1151334</v>
      </c>
      <c r="B174" s="47">
        <v>24053</v>
      </c>
      <c r="C174" s="72" t="s">
        <v>471</v>
      </c>
      <c r="D174" s="41" t="s">
        <v>472</v>
      </c>
      <c r="E174" s="47" t="s">
        <v>510</v>
      </c>
      <c r="F174" s="65" t="s">
        <v>511</v>
      </c>
      <c r="G174" s="66" t="s">
        <v>512</v>
      </c>
      <c r="H174" s="63">
        <v>10</v>
      </c>
      <c r="I174" s="63">
        <v>1</v>
      </c>
      <c r="J174" s="363">
        <f t="shared" si="24"/>
        <v>18.531999999999996</v>
      </c>
      <c r="K174" s="363">
        <f t="shared" si="25"/>
        <v>18.531999999999996</v>
      </c>
      <c r="L174" s="358">
        <f>L4</f>
        <v>1</v>
      </c>
      <c r="M174" s="312">
        <v>18.531999999999996</v>
      </c>
      <c r="N174" s="318">
        <v>18.531999999999996</v>
      </c>
      <c r="O174" s="41">
        <v>32089099</v>
      </c>
      <c r="P174" s="45" t="s">
        <v>513</v>
      </c>
    </row>
    <row r="175" spans="1:16" s="34" customFormat="1" ht="15" customHeight="1" thickBot="1">
      <c r="A175" s="138">
        <v>1269219</v>
      </c>
      <c r="B175" s="138">
        <v>1269219</v>
      </c>
      <c r="C175" s="118" t="s">
        <v>471</v>
      </c>
      <c r="D175" s="119" t="s">
        <v>472</v>
      </c>
      <c r="E175" s="138" t="s">
        <v>514</v>
      </c>
      <c r="F175" s="226" t="s">
        <v>515</v>
      </c>
      <c r="G175" s="227" t="s">
        <v>66</v>
      </c>
      <c r="H175" s="165">
        <v>48</v>
      </c>
      <c r="I175" s="165">
        <v>1</v>
      </c>
      <c r="J175" s="363">
        <f t="shared" si="24"/>
        <v>38.416999999999994</v>
      </c>
      <c r="K175" s="363">
        <f t="shared" si="25"/>
        <v>38.416999999999994</v>
      </c>
      <c r="L175" s="358">
        <f>L4</f>
        <v>1</v>
      </c>
      <c r="M175" s="331">
        <v>38.416999999999994</v>
      </c>
      <c r="N175" s="332">
        <v>38.416999999999994</v>
      </c>
      <c r="O175" s="119">
        <v>32141010</v>
      </c>
      <c r="P175" s="141" t="s">
        <v>516</v>
      </c>
    </row>
    <row r="176" spans="1:16" s="34" customFormat="1" ht="15" customHeight="1" thickBot="1">
      <c r="A176" s="200"/>
      <c r="B176" s="201"/>
      <c r="C176" s="202"/>
      <c r="D176" s="203"/>
      <c r="E176" s="204"/>
      <c r="F176" s="215"/>
      <c r="G176" s="216"/>
      <c r="H176" s="206"/>
      <c r="I176" s="206"/>
      <c r="J176" s="373"/>
      <c r="K176" s="373"/>
      <c r="L176" s="225"/>
      <c r="M176" s="342"/>
      <c r="N176" s="343"/>
      <c r="O176" s="208"/>
      <c r="P176" s="209"/>
    </row>
    <row r="177" spans="1:16" s="34" customFormat="1" ht="15" customHeight="1">
      <c r="A177" s="142">
        <v>2068520</v>
      </c>
      <c r="B177" s="166">
        <v>29915</v>
      </c>
      <c r="C177" s="125" t="s">
        <v>517</v>
      </c>
      <c r="D177" s="123" t="s">
        <v>518</v>
      </c>
      <c r="E177" s="166" t="s">
        <v>519</v>
      </c>
      <c r="F177" s="199" t="s">
        <v>520</v>
      </c>
      <c r="G177" s="172" t="s">
        <v>66</v>
      </c>
      <c r="H177" s="166">
        <v>12</v>
      </c>
      <c r="I177" s="168">
        <v>12</v>
      </c>
      <c r="J177" s="363">
        <f t="shared" ref="J177:J185" si="26">M177*L177</f>
        <v>32.359249999999996</v>
      </c>
      <c r="K177" s="363">
        <f t="shared" ref="K177:K185" si="27">N177*L177</f>
        <v>29.407249999999998</v>
      </c>
      <c r="L177" s="358">
        <f>L4</f>
        <v>1</v>
      </c>
      <c r="M177" s="311">
        <v>32.359249999999996</v>
      </c>
      <c r="N177" s="317">
        <v>29.407249999999998</v>
      </c>
      <c r="O177" s="123">
        <v>35061000</v>
      </c>
      <c r="P177" s="128" t="s">
        <v>522</v>
      </c>
    </row>
    <row r="178" spans="1:16" s="34" customFormat="1" ht="15" customHeight="1">
      <c r="A178" s="54">
        <v>246608</v>
      </c>
      <c r="B178" s="54">
        <v>16877</v>
      </c>
      <c r="C178" s="72" t="s">
        <v>517</v>
      </c>
      <c r="D178" s="41" t="s">
        <v>518</v>
      </c>
      <c r="E178" s="54" t="s">
        <v>523</v>
      </c>
      <c r="F178" s="85" t="s">
        <v>524</v>
      </c>
      <c r="G178" s="57" t="s">
        <v>481</v>
      </c>
      <c r="H178" s="54">
        <v>12</v>
      </c>
      <c r="I178" s="64">
        <v>12</v>
      </c>
      <c r="J178" s="363">
        <f t="shared" si="26"/>
        <v>10.793249999999999</v>
      </c>
      <c r="K178" s="363">
        <f t="shared" si="27"/>
        <v>9.8092499999999987</v>
      </c>
      <c r="L178" s="358">
        <f>L4</f>
        <v>1</v>
      </c>
      <c r="M178" s="312">
        <v>10.793249999999999</v>
      </c>
      <c r="N178" s="318">
        <v>9.8092499999999987</v>
      </c>
      <c r="O178" s="41">
        <v>35061000</v>
      </c>
      <c r="P178" s="45" t="s">
        <v>525</v>
      </c>
    </row>
    <row r="179" spans="1:16" s="34" customFormat="1" ht="15" customHeight="1">
      <c r="A179" s="54">
        <v>1516157</v>
      </c>
      <c r="B179" s="54">
        <v>54234</v>
      </c>
      <c r="C179" s="72" t="s">
        <v>517</v>
      </c>
      <c r="D179" s="41" t="s">
        <v>518</v>
      </c>
      <c r="E179" s="54" t="s">
        <v>523</v>
      </c>
      <c r="F179" s="85" t="s">
        <v>524</v>
      </c>
      <c r="G179" s="71" t="s">
        <v>66</v>
      </c>
      <c r="H179" s="64">
        <v>12</v>
      </c>
      <c r="I179" s="64">
        <v>12</v>
      </c>
      <c r="J179" s="363">
        <f t="shared" si="26"/>
        <v>43.808499999999995</v>
      </c>
      <c r="K179" s="363">
        <f t="shared" si="27"/>
        <v>39.831499999999998</v>
      </c>
      <c r="L179" s="358">
        <f>L4</f>
        <v>1</v>
      </c>
      <c r="M179" s="312">
        <v>43.808499999999995</v>
      </c>
      <c r="N179" s="318">
        <v>39.831499999999998</v>
      </c>
      <c r="O179" s="41">
        <v>35061000</v>
      </c>
      <c r="P179" s="45" t="s">
        <v>526</v>
      </c>
    </row>
    <row r="180" spans="1:16" s="34" customFormat="1" ht="15" customHeight="1">
      <c r="A180" s="47">
        <v>149318</v>
      </c>
      <c r="B180" s="47">
        <v>29890</v>
      </c>
      <c r="C180" s="72" t="s">
        <v>517</v>
      </c>
      <c r="D180" s="41" t="s">
        <v>518</v>
      </c>
      <c r="E180" s="47" t="s">
        <v>527</v>
      </c>
      <c r="F180" s="88" t="s">
        <v>528</v>
      </c>
      <c r="G180" s="62" t="s">
        <v>66</v>
      </c>
      <c r="H180" s="47">
        <v>12</v>
      </c>
      <c r="I180" s="63">
        <v>12</v>
      </c>
      <c r="J180" s="363">
        <f t="shared" si="26"/>
        <v>49.835499999999996</v>
      </c>
      <c r="K180" s="363">
        <f t="shared" si="27"/>
        <v>45.305</v>
      </c>
      <c r="L180" s="358">
        <f>L4</f>
        <v>1</v>
      </c>
      <c r="M180" s="312">
        <v>49.835499999999996</v>
      </c>
      <c r="N180" s="318">
        <v>45.305</v>
      </c>
      <c r="O180" s="41">
        <v>35061000</v>
      </c>
      <c r="P180" s="45"/>
    </row>
    <row r="181" spans="1:16" s="34" customFormat="1" ht="15" customHeight="1">
      <c r="A181" s="47">
        <v>1953597</v>
      </c>
      <c r="B181" s="47">
        <v>1953597</v>
      </c>
      <c r="C181" s="72" t="s">
        <v>517</v>
      </c>
      <c r="D181" s="41" t="s">
        <v>518</v>
      </c>
      <c r="E181" s="47" t="s">
        <v>529</v>
      </c>
      <c r="F181" s="88" t="s">
        <v>520</v>
      </c>
      <c r="G181" s="62" t="s">
        <v>66</v>
      </c>
      <c r="H181" s="47">
        <v>12</v>
      </c>
      <c r="I181" s="63">
        <v>12</v>
      </c>
      <c r="J181" s="363">
        <f t="shared" si="26"/>
        <v>36.131249999999994</v>
      </c>
      <c r="K181" s="363">
        <f t="shared" si="27"/>
        <v>32.851249999999993</v>
      </c>
      <c r="L181" s="358">
        <f>L4</f>
        <v>1</v>
      </c>
      <c r="M181" s="312">
        <v>36.131249999999994</v>
      </c>
      <c r="N181" s="318">
        <v>32.851249999999993</v>
      </c>
      <c r="O181" s="41">
        <v>35061000</v>
      </c>
      <c r="P181" s="45"/>
    </row>
    <row r="182" spans="1:16" s="34" customFormat="1" ht="15" customHeight="1">
      <c r="A182" s="47">
        <v>2061031</v>
      </c>
      <c r="B182" s="47">
        <v>142492</v>
      </c>
      <c r="C182" s="72" t="s">
        <v>517</v>
      </c>
      <c r="D182" s="41" t="s">
        <v>518</v>
      </c>
      <c r="E182" s="47" t="s">
        <v>530</v>
      </c>
      <c r="F182" s="88" t="s">
        <v>531</v>
      </c>
      <c r="G182" s="62" t="s">
        <v>532</v>
      </c>
      <c r="H182" s="47">
        <v>12</v>
      </c>
      <c r="I182" s="63">
        <v>12</v>
      </c>
      <c r="J182" s="363">
        <f t="shared" si="26"/>
        <v>14.114249999999998</v>
      </c>
      <c r="K182" s="363">
        <f t="shared" si="27"/>
        <v>12.832999999999998</v>
      </c>
      <c r="L182" s="358">
        <f>L4</f>
        <v>1</v>
      </c>
      <c r="M182" s="329">
        <v>14.114249999999998</v>
      </c>
      <c r="N182" s="330">
        <v>12.832999999999998</v>
      </c>
      <c r="O182" s="41">
        <v>32141010</v>
      </c>
      <c r="P182" s="45" t="s">
        <v>533</v>
      </c>
    </row>
    <row r="183" spans="1:16" s="34" customFormat="1" ht="15" customHeight="1">
      <c r="A183" s="89">
        <v>483290</v>
      </c>
      <c r="B183" s="89">
        <v>37380</v>
      </c>
      <c r="C183" s="72" t="s">
        <v>517</v>
      </c>
      <c r="D183" s="41" t="s">
        <v>518</v>
      </c>
      <c r="E183" s="89" t="s">
        <v>534</v>
      </c>
      <c r="F183" s="90" t="s">
        <v>535</v>
      </c>
      <c r="G183" s="91" t="s">
        <v>536</v>
      </c>
      <c r="H183" s="89">
        <v>24</v>
      </c>
      <c r="I183" s="69">
        <v>24</v>
      </c>
      <c r="J183" s="363">
        <f t="shared" si="26"/>
        <v>7.55</v>
      </c>
      <c r="K183" s="363">
        <f t="shared" si="27"/>
        <v>6.86</v>
      </c>
      <c r="L183" s="358">
        <f>L4</f>
        <v>1</v>
      </c>
      <c r="M183" s="313">
        <v>7.55</v>
      </c>
      <c r="N183" s="319">
        <v>6.86</v>
      </c>
      <c r="O183" s="41">
        <v>59119099</v>
      </c>
      <c r="P183" s="45" t="s">
        <v>537</v>
      </c>
    </row>
    <row r="184" spans="1:16" s="34" customFormat="1" ht="15" customHeight="1">
      <c r="A184" s="41">
        <v>2057200</v>
      </c>
      <c r="B184" s="89">
        <v>34539</v>
      </c>
      <c r="C184" s="72" t="s">
        <v>517</v>
      </c>
      <c r="D184" s="41" t="s">
        <v>518</v>
      </c>
      <c r="E184" s="89" t="s">
        <v>534</v>
      </c>
      <c r="F184" s="90" t="s">
        <v>535</v>
      </c>
      <c r="G184" s="68" t="s">
        <v>538</v>
      </c>
      <c r="H184" s="92">
        <v>48</v>
      </c>
      <c r="I184" s="69">
        <v>48</v>
      </c>
      <c r="J184" s="363">
        <f t="shared" si="26"/>
        <v>16.98</v>
      </c>
      <c r="K184" s="363">
        <f t="shared" si="27"/>
        <v>15.44</v>
      </c>
      <c r="L184" s="358">
        <f>L4</f>
        <v>1</v>
      </c>
      <c r="M184" s="313">
        <v>16.98</v>
      </c>
      <c r="N184" s="319">
        <v>15.44</v>
      </c>
      <c r="O184" s="41">
        <v>59119099</v>
      </c>
      <c r="P184" s="45" t="s">
        <v>539</v>
      </c>
    </row>
    <row r="185" spans="1:16" s="34" customFormat="1" ht="15" customHeight="1" thickBot="1">
      <c r="A185" s="210">
        <v>2087070</v>
      </c>
      <c r="B185" s="210">
        <v>56747</v>
      </c>
      <c r="C185" s="118" t="s">
        <v>517</v>
      </c>
      <c r="D185" s="119" t="s">
        <v>518</v>
      </c>
      <c r="E185" s="210" t="s">
        <v>540</v>
      </c>
      <c r="F185" s="211" t="s">
        <v>541</v>
      </c>
      <c r="G185" s="212" t="s">
        <v>66</v>
      </c>
      <c r="H185" s="213">
        <v>10</v>
      </c>
      <c r="I185" s="213">
        <v>10</v>
      </c>
      <c r="J185" s="363">
        <f t="shared" si="26"/>
        <v>38.222249999999995</v>
      </c>
      <c r="K185" s="363">
        <f t="shared" si="27"/>
        <v>34.757749999999994</v>
      </c>
      <c r="L185" s="358">
        <f>L4</f>
        <v>1</v>
      </c>
      <c r="M185" s="314">
        <v>38.222249999999995</v>
      </c>
      <c r="N185" s="320">
        <v>34.757749999999994</v>
      </c>
      <c r="O185" s="119">
        <v>35061000</v>
      </c>
      <c r="P185" s="141" t="s">
        <v>542</v>
      </c>
    </row>
    <row r="186" spans="1:16" s="34" customFormat="1" ht="15" customHeight="1" thickBot="1">
      <c r="A186" s="200"/>
      <c r="B186" s="220"/>
      <c r="C186" s="221"/>
      <c r="D186" s="222"/>
      <c r="E186" s="220"/>
      <c r="F186" s="223"/>
      <c r="G186" s="224"/>
      <c r="H186" s="225"/>
      <c r="I186" s="225"/>
      <c r="J186" s="373"/>
      <c r="K186" s="373"/>
      <c r="L186" s="225"/>
      <c r="M186" s="218"/>
      <c r="N186" s="218"/>
      <c r="O186" s="222"/>
      <c r="P186" s="209"/>
    </row>
    <row r="187" spans="1:16" s="34" customFormat="1" ht="15" customHeight="1">
      <c r="A187" s="142">
        <v>1971544</v>
      </c>
      <c r="B187" s="166">
        <v>29909</v>
      </c>
      <c r="C187" s="125" t="s">
        <v>543</v>
      </c>
      <c r="D187" s="123" t="s">
        <v>544</v>
      </c>
      <c r="E187" s="166" t="s">
        <v>545</v>
      </c>
      <c r="F187" s="219" t="s">
        <v>546</v>
      </c>
      <c r="G187" s="172" t="s">
        <v>481</v>
      </c>
      <c r="H187" s="166">
        <v>12</v>
      </c>
      <c r="I187" s="168">
        <v>12</v>
      </c>
      <c r="J187" s="363">
        <f t="shared" ref="J187:J196" si="28">M187*L187</f>
        <v>12.730499999999999</v>
      </c>
      <c r="K187" s="363">
        <f t="shared" ref="K187:K196" si="29">N187*L187</f>
        <v>11.5825</v>
      </c>
      <c r="L187" s="358">
        <f>L4</f>
        <v>1</v>
      </c>
      <c r="M187" s="311">
        <v>12.730499999999999</v>
      </c>
      <c r="N187" s="317">
        <v>11.5825</v>
      </c>
      <c r="O187" s="123">
        <v>35061000</v>
      </c>
      <c r="P187" s="128"/>
    </row>
    <row r="188" spans="1:16" s="36" customFormat="1" ht="15" customHeight="1">
      <c r="A188" s="54">
        <v>149311</v>
      </c>
      <c r="B188" s="54">
        <v>29910</v>
      </c>
      <c r="C188" s="72" t="s">
        <v>543</v>
      </c>
      <c r="D188" s="41" t="s">
        <v>544</v>
      </c>
      <c r="E188" s="54" t="s">
        <v>545</v>
      </c>
      <c r="F188" s="70" t="s">
        <v>546</v>
      </c>
      <c r="G188" s="57" t="s">
        <v>66</v>
      </c>
      <c r="H188" s="54">
        <v>12</v>
      </c>
      <c r="I188" s="64">
        <v>12</v>
      </c>
      <c r="J188" s="363">
        <f t="shared" si="28"/>
        <v>52.418499999999995</v>
      </c>
      <c r="K188" s="363">
        <f t="shared" si="29"/>
        <v>47.641999999999996</v>
      </c>
      <c r="L188" s="358">
        <f>L4</f>
        <v>1</v>
      </c>
      <c r="M188" s="312">
        <v>52.418499999999995</v>
      </c>
      <c r="N188" s="318">
        <v>47.641999999999996</v>
      </c>
      <c r="O188" s="41">
        <v>35061000</v>
      </c>
      <c r="P188" s="45"/>
    </row>
    <row r="189" spans="1:16" s="36" customFormat="1" ht="15" customHeight="1">
      <c r="A189" s="54">
        <v>149319</v>
      </c>
      <c r="B189" s="54">
        <v>29892</v>
      </c>
      <c r="C189" s="72" t="s">
        <v>543</v>
      </c>
      <c r="D189" s="41" t="s">
        <v>544</v>
      </c>
      <c r="E189" s="54" t="s">
        <v>547</v>
      </c>
      <c r="F189" s="85" t="s">
        <v>548</v>
      </c>
      <c r="G189" s="57" t="s">
        <v>66</v>
      </c>
      <c r="H189" s="54">
        <v>12</v>
      </c>
      <c r="I189" s="64">
        <v>12</v>
      </c>
      <c r="J189" s="363">
        <f t="shared" si="28"/>
        <v>52.920749999999998</v>
      </c>
      <c r="K189" s="363">
        <f t="shared" si="29"/>
        <v>48.113499999999995</v>
      </c>
      <c r="L189" s="358">
        <f>L4</f>
        <v>1</v>
      </c>
      <c r="M189" s="312">
        <v>52.920749999999998</v>
      </c>
      <c r="N189" s="318">
        <v>48.113499999999995</v>
      </c>
      <c r="O189" s="41">
        <v>35061000</v>
      </c>
      <c r="P189" s="45"/>
    </row>
    <row r="190" spans="1:16" s="34" customFormat="1" ht="15" customHeight="1">
      <c r="A190" s="54">
        <v>1803361</v>
      </c>
      <c r="B190" s="54">
        <v>63814</v>
      </c>
      <c r="C190" s="72" t="s">
        <v>543</v>
      </c>
      <c r="D190" s="41" t="s">
        <v>544</v>
      </c>
      <c r="E190" s="54" t="s">
        <v>549</v>
      </c>
      <c r="F190" s="85" t="s">
        <v>550</v>
      </c>
      <c r="G190" s="57" t="s">
        <v>481</v>
      </c>
      <c r="H190" s="54">
        <v>12</v>
      </c>
      <c r="I190" s="64">
        <v>12</v>
      </c>
      <c r="J190" s="363">
        <f t="shared" si="28"/>
        <v>12.730499999999999</v>
      </c>
      <c r="K190" s="363">
        <f t="shared" si="29"/>
        <v>11.5825</v>
      </c>
      <c r="L190" s="358">
        <f>L4</f>
        <v>1</v>
      </c>
      <c r="M190" s="312">
        <v>12.730499999999999</v>
      </c>
      <c r="N190" s="318">
        <v>11.5825</v>
      </c>
      <c r="O190" s="41">
        <v>35061000</v>
      </c>
      <c r="P190" s="45"/>
    </row>
    <row r="191" spans="1:16" s="34" customFormat="1" ht="15" customHeight="1">
      <c r="A191" s="54">
        <v>1803358</v>
      </c>
      <c r="B191" s="54">
        <v>63830</v>
      </c>
      <c r="C191" s="72" t="s">
        <v>543</v>
      </c>
      <c r="D191" s="41" t="s">
        <v>544</v>
      </c>
      <c r="E191" s="54" t="s">
        <v>549</v>
      </c>
      <c r="F191" s="85" t="s">
        <v>550</v>
      </c>
      <c r="G191" s="57" t="s">
        <v>66</v>
      </c>
      <c r="H191" s="54">
        <v>12</v>
      </c>
      <c r="I191" s="64">
        <v>12</v>
      </c>
      <c r="J191" s="363">
        <f t="shared" si="28"/>
        <v>52.418499999999995</v>
      </c>
      <c r="K191" s="363">
        <f t="shared" si="29"/>
        <v>47.641999999999996</v>
      </c>
      <c r="L191" s="358">
        <f>L4</f>
        <v>1</v>
      </c>
      <c r="M191" s="312">
        <v>52.418499999999995</v>
      </c>
      <c r="N191" s="318">
        <v>47.641999999999996</v>
      </c>
      <c r="O191" s="41">
        <v>35061000</v>
      </c>
      <c r="P191" s="45"/>
    </row>
    <row r="192" spans="1:16" s="34" customFormat="1" ht="15" customHeight="1">
      <c r="A192" s="47">
        <v>88578</v>
      </c>
      <c r="B192" s="47">
        <v>64033</v>
      </c>
      <c r="C192" s="72" t="s">
        <v>543</v>
      </c>
      <c r="D192" s="41" t="s">
        <v>544</v>
      </c>
      <c r="E192" s="47" t="s">
        <v>551</v>
      </c>
      <c r="F192" s="61" t="s">
        <v>552</v>
      </c>
      <c r="G192" s="62" t="s">
        <v>66</v>
      </c>
      <c r="H192" s="47">
        <v>12</v>
      </c>
      <c r="I192" s="75">
        <v>12</v>
      </c>
      <c r="J192" s="363">
        <f t="shared" si="28"/>
        <v>58.291749999999993</v>
      </c>
      <c r="K192" s="363">
        <f t="shared" si="29"/>
        <v>52.9925</v>
      </c>
      <c r="L192" s="358">
        <f>L4</f>
        <v>1</v>
      </c>
      <c r="M192" s="312">
        <v>58.291749999999993</v>
      </c>
      <c r="N192" s="318">
        <v>52.9925</v>
      </c>
      <c r="O192" s="41">
        <v>35061000</v>
      </c>
      <c r="P192" s="45" t="s">
        <v>553</v>
      </c>
    </row>
    <row r="193" spans="1:16" s="34" customFormat="1" ht="15" customHeight="1">
      <c r="A193" s="47">
        <v>149309</v>
      </c>
      <c r="B193" s="47">
        <v>29908</v>
      </c>
      <c r="C193" s="72" t="s">
        <v>543</v>
      </c>
      <c r="D193" s="41" t="s">
        <v>544</v>
      </c>
      <c r="E193" s="47" t="s">
        <v>554</v>
      </c>
      <c r="F193" s="61" t="s">
        <v>555</v>
      </c>
      <c r="G193" s="62" t="s">
        <v>66</v>
      </c>
      <c r="H193" s="47">
        <v>12</v>
      </c>
      <c r="I193" s="75">
        <v>12</v>
      </c>
      <c r="J193" s="363">
        <f t="shared" si="28"/>
        <v>53.955999999999996</v>
      </c>
      <c r="K193" s="363">
        <f t="shared" si="29"/>
        <v>49.056499999999993</v>
      </c>
      <c r="L193" s="358">
        <f>L4</f>
        <v>1</v>
      </c>
      <c r="M193" s="312">
        <v>53.955999999999996</v>
      </c>
      <c r="N193" s="318">
        <v>49.056499999999993</v>
      </c>
      <c r="O193" s="41">
        <v>35061000</v>
      </c>
      <c r="P193" s="45"/>
    </row>
    <row r="194" spans="1:16" s="36" customFormat="1" ht="15" customHeight="1">
      <c r="A194" s="54">
        <v>1804041</v>
      </c>
      <c r="B194" s="54">
        <v>29685</v>
      </c>
      <c r="C194" s="72" t="s">
        <v>543</v>
      </c>
      <c r="D194" s="41" t="s">
        <v>544</v>
      </c>
      <c r="E194" s="54" t="s">
        <v>556</v>
      </c>
      <c r="F194" s="55" t="s">
        <v>548</v>
      </c>
      <c r="G194" s="54" t="s">
        <v>479</v>
      </c>
      <c r="H194" s="54">
        <v>12</v>
      </c>
      <c r="I194" s="64">
        <v>12</v>
      </c>
      <c r="J194" s="363">
        <f t="shared" si="28"/>
        <v>6.3959999999999999</v>
      </c>
      <c r="K194" s="363">
        <f t="shared" si="29"/>
        <v>5.8014999999999999</v>
      </c>
      <c r="L194" s="358">
        <f>L4</f>
        <v>1</v>
      </c>
      <c r="M194" s="312">
        <v>6.3959999999999999</v>
      </c>
      <c r="N194" s="318">
        <v>5.8014999999999999</v>
      </c>
      <c r="O194" s="41">
        <v>35061000</v>
      </c>
      <c r="P194" s="45" t="s">
        <v>557</v>
      </c>
    </row>
    <row r="195" spans="1:16" s="36" customFormat="1" ht="15" customHeight="1">
      <c r="A195" s="54">
        <v>1804974</v>
      </c>
      <c r="B195" s="54">
        <v>64832</v>
      </c>
      <c r="C195" s="72" t="s">
        <v>543</v>
      </c>
      <c r="D195" s="41" t="s">
        <v>544</v>
      </c>
      <c r="E195" s="54" t="s">
        <v>556</v>
      </c>
      <c r="F195" s="55" t="s">
        <v>548</v>
      </c>
      <c r="G195" s="54" t="s">
        <v>66</v>
      </c>
      <c r="H195" s="54">
        <v>12</v>
      </c>
      <c r="I195" s="64">
        <v>12</v>
      </c>
      <c r="J195" s="363">
        <f t="shared" si="28"/>
        <v>54.427499999999995</v>
      </c>
      <c r="K195" s="363">
        <f t="shared" si="29"/>
        <v>49.466499999999996</v>
      </c>
      <c r="L195" s="358">
        <f>L4</f>
        <v>1</v>
      </c>
      <c r="M195" s="312">
        <v>54.427499999999995</v>
      </c>
      <c r="N195" s="318">
        <v>49.466499999999996</v>
      </c>
      <c r="O195" s="41">
        <v>35061000</v>
      </c>
      <c r="P195" s="45"/>
    </row>
    <row r="196" spans="1:16" s="34" customFormat="1" ht="15" customHeight="1" thickBot="1">
      <c r="A196" s="210">
        <v>149315</v>
      </c>
      <c r="B196" s="210">
        <v>29886</v>
      </c>
      <c r="C196" s="118" t="s">
        <v>543</v>
      </c>
      <c r="D196" s="119" t="s">
        <v>544</v>
      </c>
      <c r="E196" s="210" t="s">
        <v>558</v>
      </c>
      <c r="F196" s="217" t="s">
        <v>559</v>
      </c>
      <c r="G196" s="210" t="s">
        <v>66</v>
      </c>
      <c r="H196" s="210">
        <v>12</v>
      </c>
      <c r="I196" s="213">
        <v>12</v>
      </c>
      <c r="J196" s="363">
        <f t="shared" si="28"/>
        <v>53.955999999999996</v>
      </c>
      <c r="K196" s="363">
        <f t="shared" si="29"/>
        <v>49.056499999999993</v>
      </c>
      <c r="L196" s="358">
        <f>L4</f>
        <v>1</v>
      </c>
      <c r="M196" s="314">
        <v>53.955999999999996</v>
      </c>
      <c r="N196" s="320">
        <v>49.056499999999993</v>
      </c>
      <c r="O196" s="119">
        <v>35061000</v>
      </c>
      <c r="P196" s="141"/>
    </row>
    <row r="197" spans="1:16" s="34" customFormat="1" ht="15" customHeight="1" thickBot="1">
      <c r="A197" s="200"/>
      <c r="B197" s="201"/>
      <c r="C197" s="202"/>
      <c r="D197" s="203"/>
      <c r="E197" s="204"/>
      <c r="F197" s="205"/>
      <c r="G197" s="204"/>
      <c r="H197" s="204"/>
      <c r="I197" s="206"/>
      <c r="J197" s="373"/>
      <c r="K197" s="373"/>
      <c r="L197" s="225"/>
      <c r="M197" s="218"/>
      <c r="N197" s="218"/>
      <c r="O197" s="208"/>
      <c r="P197" s="209"/>
    </row>
    <row r="198" spans="1:16" s="34" customFormat="1" ht="15" customHeight="1">
      <c r="A198" s="166">
        <v>149345</v>
      </c>
      <c r="B198" s="166">
        <v>29947</v>
      </c>
      <c r="C198" s="125" t="s">
        <v>560</v>
      </c>
      <c r="D198" s="123" t="s">
        <v>561</v>
      </c>
      <c r="E198" s="166" t="s">
        <v>562</v>
      </c>
      <c r="F198" s="167" t="s">
        <v>563</v>
      </c>
      <c r="G198" s="166" t="s">
        <v>66</v>
      </c>
      <c r="H198" s="166">
        <v>12</v>
      </c>
      <c r="I198" s="168">
        <v>12</v>
      </c>
      <c r="J198" s="363">
        <f t="shared" ref="J198:J229" si="30">M198*L198</f>
        <v>33.414999999999999</v>
      </c>
      <c r="K198" s="363">
        <f t="shared" ref="K198:K229" si="31">N198*L198</f>
        <v>30.380999999999997</v>
      </c>
      <c r="L198" s="358">
        <f>L4</f>
        <v>1</v>
      </c>
      <c r="M198" s="311">
        <v>33.414999999999999</v>
      </c>
      <c r="N198" s="317">
        <v>30.380999999999997</v>
      </c>
      <c r="O198" s="123">
        <v>32141010</v>
      </c>
      <c r="P198" s="128"/>
    </row>
    <row r="199" spans="1:16" s="34" customFormat="1" ht="15" customHeight="1">
      <c r="A199" s="54">
        <v>149346</v>
      </c>
      <c r="B199" s="54">
        <v>51072</v>
      </c>
      <c r="C199" s="72" t="s">
        <v>560</v>
      </c>
      <c r="D199" s="41" t="s">
        <v>561</v>
      </c>
      <c r="E199" s="54" t="s">
        <v>562</v>
      </c>
      <c r="F199" s="55" t="s">
        <v>563</v>
      </c>
      <c r="G199" s="57" t="s">
        <v>98</v>
      </c>
      <c r="H199" s="54">
        <v>10</v>
      </c>
      <c r="I199" s="73">
        <v>1</v>
      </c>
      <c r="J199" s="363">
        <f t="shared" si="30"/>
        <v>130.13399999999999</v>
      </c>
      <c r="K199" s="363">
        <f t="shared" si="31"/>
        <v>130.13399999999999</v>
      </c>
      <c r="L199" s="358">
        <f>L4</f>
        <v>1</v>
      </c>
      <c r="M199" s="312">
        <v>130.13399999999999</v>
      </c>
      <c r="N199" s="318">
        <v>130.13399999999999</v>
      </c>
      <c r="O199" s="41">
        <v>32141010</v>
      </c>
      <c r="P199" s="45" t="s">
        <v>565</v>
      </c>
    </row>
    <row r="200" spans="1:16" s="34" customFormat="1" ht="15" customHeight="1">
      <c r="A200" s="47">
        <v>2069175</v>
      </c>
      <c r="B200" s="54">
        <v>21625</v>
      </c>
      <c r="C200" s="72" t="s">
        <v>560</v>
      </c>
      <c r="D200" s="41" t="s">
        <v>561</v>
      </c>
      <c r="E200" s="54" t="s">
        <v>566</v>
      </c>
      <c r="F200" s="55" t="s">
        <v>567</v>
      </c>
      <c r="G200" s="54" t="s">
        <v>568</v>
      </c>
      <c r="H200" s="54">
        <v>12</v>
      </c>
      <c r="I200" s="64">
        <v>12</v>
      </c>
      <c r="J200" s="363">
        <f t="shared" si="30"/>
        <v>21.494249999999997</v>
      </c>
      <c r="K200" s="363">
        <f t="shared" si="31"/>
        <v>19.546749999999999</v>
      </c>
      <c r="L200" s="358">
        <f>L4</f>
        <v>1</v>
      </c>
      <c r="M200" s="312">
        <v>21.494249999999997</v>
      </c>
      <c r="N200" s="318">
        <v>19.546749999999999</v>
      </c>
      <c r="O200" s="41">
        <v>32141010</v>
      </c>
      <c r="P200" s="45" t="s">
        <v>570</v>
      </c>
    </row>
    <row r="201" spans="1:16" s="34" customFormat="1" ht="15" customHeight="1">
      <c r="A201" s="47">
        <v>2068761</v>
      </c>
      <c r="B201" s="54">
        <v>29887</v>
      </c>
      <c r="C201" s="72" t="s">
        <v>560</v>
      </c>
      <c r="D201" s="41" t="s">
        <v>561</v>
      </c>
      <c r="E201" s="54" t="s">
        <v>566</v>
      </c>
      <c r="F201" s="55" t="s">
        <v>567</v>
      </c>
      <c r="G201" s="54" t="s">
        <v>66</v>
      </c>
      <c r="H201" s="54">
        <v>10</v>
      </c>
      <c r="I201" s="64">
        <v>10</v>
      </c>
      <c r="J201" s="363">
        <f t="shared" si="30"/>
        <v>33.414999999999999</v>
      </c>
      <c r="K201" s="363">
        <f t="shared" si="31"/>
        <v>30.380999999999997</v>
      </c>
      <c r="L201" s="358">
        <f>L4</f>
        <v>1</v>
      </c>
      <c r="M201" s="312">
        <v>33.414999999999999</v>
      </c>
      <c r="N201" s="318">
        <v>30.380999999999997</v>
      </c>
      <c r="O201" s="41">
        <v>32141010</v>
      </c>
      <c r="P201" s="45" t="s">
        <v>571</v>
      </c>
    </row>
    <row r="202" spans="1:16" s="34" customFormat="1" ht="15" customHeight="1">
      <c r="A202" s="47">
        <v>2068762</v>
      </c>
      <c r="B202" s="54">
        <v>19298</v>
      </c>
      <c r="C202" s="72" t="s">
        <v>560</v>
      </c>
      <c r="D202" s="41" t="s">
        <v>561</v>
      </c>
      <c r="E202" s="54" t="s">
        <v>566</v>
      </c>
      <c r="F202" s="55" t="s">
        <v>567</v>
      </c>
      <c r="G202" s="54" t="s">
        <v>161</v>
      </c>
      <c r="H202" s="54">
        <v>10</v>
      </c>
      <c r="I202" s="64">
        <v>1</v>
      </c>
      <c r="J202" s="363">
        <f t="shared" si="30"/>
        <v>151.89474999999999</v>
      </c>
      <c r="K202" s="363">
        <f t="shared" si="31"/>
        <v>151.89474999999999</v>
      </c>
      <c r="L202" s="358">
        <f>L4</f>
        <v>1</v>
      </c>
      <c r="M202" s="312">
        <v>151.89474999999999</v>
      </c>
      <c r="N202" s="318">
        <v>151.89474999999999</v>
      </c>
      <c r="O202" s="41">
        <v>32141010</v>
      </c>
      <c r="P202" s="45" t="s">
        <v>572</v>
      </c>
    </row>
    <row r="203" spans="1:16" s="34" customFormat="1" ht="15" customHeight="1">
      <c r="A203" s="54">
        <v>1254415</v>
      </c>
      <c r="B203" s="54">
        <v>1254415</v>
      </c>
      <c r="C203" s="72" t="s">
        <v>560</v>
      </c>
      <c r="D203" s="41" t="s">
        <v>561</v>
      </c>
      <c r="E203" s="54" t="s">
        <v>573</v>
      </c>
      <c r="F203" s="55" t="s">
        <v>574</v>
      </c>
      <c r="G203" s="54" t="s">
        <v>66</v>
      </c>
      <c r="H203" s="54">
        <v>12</v>
      </c>
      <c r="I203" s="64">
        <v>1</v>
      </c>
      <c r="J203" s="363">
        <f t="shared" si="30"/>
        <v>33.414999999999999</v>
      </c>
      <c r="K203" s="363">
        <f t="shared" si="31"/>
        <v>33.414999999999999</v>
      </c>
      <c r="L203" s="358">
        <f>L4</f>
        <v>1</v>
      </c>
      <c r="M203" s="312">
        <v>33.414999999999999</v>
      </c>
      <c r="N203" s="318">
        <v>33.414999999999999</v>
      </c>
      <c r="O203" s="41">
        <v>32141010</v>
      </c>
      <c r="P203" s="45" t="s">
        <v>575</v>
      </c>
    </row>
    <row r="204" spans="1:16" s="34" customFormat="1" ht="15" customHeight="1">
      <c r="A204" s="54">
        <v>1515354</v>
      </c>
      <c r="B204" s="54">
        <v>57328</v>
      </c>
      <c r="C204" s="72" t="s">
        <v>560</v>
      </c>
      <c r="D204" s="41" t="s">
        <v>561</v>
      </c>
      <c r="E204" s="54" t="s">
        <v>576</v>
      </c>
      <c r="F204" s="55" t="s">
        <v>577</v>
      </c>
      <c r="G204" s="57" t="s">
        <v>66</v>
      </c>
      <c r="H204" s="54">
        <v>12</v>
      </c>
      <c r="I204" s="64">
        <v>12</v>
      </c>
      <c r="J204" s="363">
        <f t="shared" si="30"/>
        <v>30.063249999999996</v>
      </c>
      <c r="K204" s="363">
        <f t="shared" si="31"/>
        <v>27.336749999999999</v>
      </c>
      <c r="L204" s="358">
        <f>L4</f>
        <v>1</v>
      </c>
      <c r="M204" s="312">
        <v>30.063249999999996</v>
      </c>
      <c r="N204" s="318">
        <v>27.336749999999999</v>
      </c>
      <c r="O204" s="41">
        <v>35061000</v>
      </c>
      <c r="P204" s="45" t="s">
        <v>578</v>
      </c>
    </row>
    <row r="205" spans="1:16" s="34" customFormat="1" ht="15" customHeight="1">
      <c r="A205" s="54">
        <v>246621</v>
      </c>
      <c r="B205" s="54">
        <v>57341</v>
      </c>
      <c r="C205" s="72" t="s">
        <v>560</v>
      </c>
      <c r="D205" s="41" t="s">
        <v>561</v>
      </c>
      <c r="E205" s="54" t="s">
        <v>576</v>
      </c>
      <c r="F205" s="55" t="s">
        <v>577</v>
      </c>
      <c r="G205" s="57" t="s">
        <v>98</v>
      </c>
      <c r="H205" s="54">
        <v>10</v>
      </c>
      <c r="I205" s="73">
        <v>1</v>
      </c>
      <c r="J205" s="363">
        <f t="shared" si="30"/>
        <v>114.82049999999998</v>
      </c>
      <c r="K205" s="363">
        <f t="shared" si="31"/>
        <v>114.82049999999998</v>
      </c>
      <c r="L205" s="358">
        <f>L4</f>
        <v>1</v>
      </c>
      <c r="M205" s="312">
        <v>114.82049999999998</v>
      </c>
      <c r="N205" s="318">
        <v>114.82049999999998</v>
      </c>
      <c r="O205" s="41">
        <v>35061000</v>
      </c>
      <c r="P205" s="45" t="s">
        <v>579</v>
      </c>
    </row>
    <row r="206" spans="1:16" s="34" customFormat="1" ht="15" customHeight="1">
      <c r="A206" s="54">
        <v>234582</v>
      </c>
      <c r="B206" s="54">
        <v>30039</v>
      </c>
      <c r="C206" s="72" t="s">
        <v>560</v>
      </c>
      <c r="D206" s="41" t="s">
        <v>561</v>
      </c>
      <c r="E206" s="54" t="s">
        <v>580</v>
      </c>
      <c r="F206" s="55" t="s">
        <v>581</v>
      </c>
      <c r="G206" s="57" t="s">
        <v>66</v>
      </c>
      <c r="H206" s="54">
        <v>12</v>
      </c>
      <c r="I206" s="64">
        <v>12</v>
      </c>
      <c r="J206" s="363">
        <f t="shared" si="30"/>
        <v>30.063249999999996</v>
      </c>
      <c r="K206" s="363">
        <f t="shared" si="31"/>
        <v>27.336749999999999</v>
      </c>
      <c r="L206" s="358">
        <f>L4</f>
        <v>1</v>
      </c>
      <c r="M206" s="312">
        <v>30.063249999999996</v>
      </c>
      <c r="N206" s="318">
        <v>27.336749999999999</v>
      </c>
      <c r="O206" s="41">
        <v>32141010</v>
      </c>
      <c r="P206" s="45"/>
    </row>
    <row r="207" spans="1:16" s="35" customFormat="1" ht="15" customHeight="1">
      <c r="A207" s="50">
        <v>246628</v>
      </c>
      <c r="B207" s="50">
        <v>22341</v>
      </c>
      <c r="C207" s="81" t="s">
        <v>560</v>
      </c>
      <c r="D207" s="48" t="s">
        <v>561</v>
      </c>
      <c r="E207" s="50" t="s">
        <v>580</v>
      </c>
      <c r="F207" s="58" t="s">
        <v>581</v>
      </c>
      <c r="G207" s="59" t="s">
        <v>98</v>
      </c>
      <c r="H207" s="50">
        <v>10</v>
      </c>
      <c r="I207" s="82">
        <v>1</v>
      </c>
      <c r="J207" s="363">
        <f t="shared" si="30"/>
        <v>114.82049999999998</v>
      </c>
      <c r="K207" s="363">
        <f t="shared" si="31"/>
        <v>114.82049999999998</v>
      </c>
      <c r="L207" s="358">
        <f>L4</f>
        <v>1</v>
      </c>
      <c r="M207" s="312">
        <v>114.82049999999998</v>
      </c>
      <c r="N207" s="318">
        <v>114.82049999999998</v>
      </c>
      <c r="O207" s="48">
        <v>32141010</v>
      </c>
      <c r="P207" s="53" t="s">
        <v>582</v>
      </c>
    </row>
    <row r="208" spans="1:16" s="34" customFormat="1" ht="15" customHeight="1">
      <c r="A208" s="47">
        <v>2326228</v>
      </c>
      <c r="B208" s="47">
        <v>1721267</v>
      </c>
      <c r="C208" s="72" t="s">
        <v>560</v>
      </c>
      <c r="D208" s="41" t="s">
        <v>561</v>
      </c>
      <c r="E208" s="47" t="s">
        <v>583</v>
      </c>
      <c r="F208" s="61" t="s">
        <v>585</v>
      </c>
      <c r="G208" s="47" t="s">
        <v>532</v>
      </c>
      <c r="H208" s="47">
        <v>6</v>
      </c>
      <c r="I208" s="63">
        <v>6</v>
      </c>
      <c r="J208" s="363">
        <f t="shared" si="30"/>
        <v>16.010499999999997</v>
      </c>
      <c r="K208" s="363">
        <f t="shared" si="31"/>
        <v>14.554999999999998</v>
      </c>
      <c r="L208" s="358">
        <f>L4</f>
        <v>1</v>
      </c>
      <c r="M208" s="329">
        <v>16.010499999999997</v>
      </c>
      <c r="N208" s="330">
        <v>14.554999999999998</v>
      </c>
      <c r="O208" s="41">
        <v>32141010</v>
      </c>
      <c r="P208" s="45" t="s">
        <v>586</v>
      </c>
    </row>
    <row r="209" spans="1:16" s="34" customFormat="1" ht="15" customHeight="1">
      <c r="A209" s="47">
        <v>2061022</v>
      </c>
      <c r="B209" s="47">
        <v>42983</v>
      </c>
      <c r="C209" s="72" t="s">
        <v>560</v>
      </c>
      <c r="D209" s="41" t="s">
        <v>561</v>
      </c>
      <c r="E209" s="47" t="s">
        <v>587</v>
      </c>
      <c r="F209" s="93" t="s">
        <v>588</v>
      </c>
      <c r="G209" s="47" t="s">
        <v>117</v>
      </c>
      <c r="H209" s="47">
        <v>12</v>
      </c>
      <c r="I209" s="63">
        <v>12</v>
      </c>
      <c r="J209" s="363">
        <f t="shared" si="30"/>
        <v>16.082249999999998</v>
      </c>
      <c r="K209" s="363">
        <f t="shared" si="31"/>
        <v>14.606249999999999</v>
      </c>
      <c r="L209" s="358">
        <f>L4</f>
        <v>1</v>
      </c>
      <c r="M209" s="329">
        <v>16.082249999999998</v>
      </c>
      <c r="N209" s="330">
        <v>14.606249999999999</v>
      </c>
      <c r="O209" s="41">
        <v>32141010</v>
      </c>
      <c r="P209" s="45"/>
    </row>
    <row r="210" spans="1:16" s="34" customFormat="1" ht="15" customHeight="1">
      <c r="A210" s="47">
        <v>2061026</v>
      </c>
      <c r="B210" s="47">
        <v>21071</v>
      </c>
      <c r="C210" s="72" t="s">
        <v>560</v>
      </c>
      <c r="D210" s="41" t="s">
        <v>561</v>
      </c>
      <c r="E210" s="47" t="s">
        <v>587</v>
      </c>
      <c r="F210" s="93" t="s">
        <v>588</v>
      </c>
      <c r="G210" s="47" t="s">
        <v>161</v>
      </c>
      <c r="H210" s="47">
        <v>12</v>
      </c>
      <c r="I210" s="63">
        <v>12</v>
      </c>
      <c r="J210" s="363">
        <f t="shared" si="30"/>
        <v>34.368249999999996</v>
      </c>
      <c r="K210" s="363">
        <f t="shared" si="31"/>
        <v>31.241999999999997</v>
      </c>
      <c r="L210" s="358">
        <f>L4</f>
        <v>1</v>
      </c>
      <c r="M210" s="329">
        <v>34.368249999999996</v>
      </c>
      <c r="N210" s="330">
        <v>31.241999999999997</v>
      </c>
      <c r="O210" s="41">
        <v>32141010</v>
      </c>
      <c r="P210" s="45" t="s">
        <v>589</v>
      </c>
    </row>
    <row r="211" spans="1:16" s="34" customFormat="1" ht="15" customHeight="1">
      <c r="A211" s="47">
        <v>2327036</v>
      </c>
      <c r="B211" s="47">
        <v>1299784</v>
      </c>
      <c r="C211" s="72" t="s">
        <v>560</v>
      </c>
      <c r="D211" s="41" t="s">
        <v>561</v>
      </c>
      <c r="E211" s="47" t="s">
        <v>590</v>
      </c>
      <c r="F211" s="61" t="s">
        <v>591</v>
      </c>
      <c r="G211" s="47" t="s">
        <v>532</v>
      </c>
      <c r="H211" s="47">
        <v>6</v>
      </c>
      <c r="I211" s="64">
        <v>6</v>
      </c>
      <c r="J211" s="363">
        <f t="shared" si="30"/>
        <v>14.431999999999999</v>
      </c>
      <c r="K211" s="363">
        <f t="shared" si="31"/>
        <v>13.13025</v>
      </c>
      <c r="L211" s="358">
        <f>L4</f>
        <v>1</v>
      </c>
      <c r="M211" s="329">
        <v>14.431999999999999</v>
      </c>
      <c r="N211" s="330">
        <v>13.13025</v>
      </c>
      <c r="O211" s="41">
        <v>32141010</v>
      </c>
      <c r="P211" s="45" t="s">
        <v>592</v>
      </c>
    </row>
    <row r="212" spans="1:16" s="36" customFormat="1" ht="15" customHeight="1">
      <c r="A212" s="54">
        <v>2394516</v>
      </c>
      <c r="B212" s="47">
        <v>42968</v>
      </c>
      <c r="C212" s="72" t="s">
        <v>560</v>
      </c>
      <c r="D212" s="41" t="s">
        <v>561</v>
      </c>
      <c r="E212" s="47" t="s">
        <v>593</v>
      </c>
      <c r="F212" s="65" t="s">
        <v>594</v>
      </c>
      <c r="G212" s="47" t="s">
        <v>117</v>
      </c>
      <c r="H212" s="66">
        <v>12</v>
      </c>
      <c r="I212" s="63">
        <v>12</v>
      </c>
      <c r="J212" s="363">
        <f t="shared" si="30"/>
        <v>13.806749999999999</v>
      </c>
      <c r="K212" s="363">
        <f t="shared" si="31"/>
        <v>12.556249999999999</v>
      </c>
      <c r="L212" s="358">
        <f>L4</f>
        <v>1</v>
      </c>
      <c r="M212" s="329">
        <v>13.806749999999999</v>
      </c>
      <c r="N212" s="330">
        <v>12.556249999999999</v>
      </c>
      <c r="O212" s="41">
        <v>32141010</v>
      </c>
      <c r="P212" s="45" t="s">
        <v>595</v>
      </c>
    </row>
    <row r="213" spans="1:16" s="34" customFormat="1" ht="15" customHeight="1">
      <c r="A213" s="47">
        <v>2325872</v>
      </c>
      <c r="B213" s="47">
        <v>40370</v>
      </c>
      <c r="C213" s="72" t="s">
        <v>560</v>
      </c>
      <c r="D213" s="41" t="s">
        <v>561</v>
      </c>
      <c r="E213" s="47" t="s">
        <v>593</v>
      </c>
      <c r="F213" s="61" t="s">
        <v>596</v>
      </c>
      <c r="G213" s="47" t="s">
        <v>532</v>
      </c>
      <c r="H213" s="47">
        <v>6</v>
      </c>
      <c r="I213" s="63">
        <v>6</v>
      </c>
      <c r="J213" s="363">
        <f t="shared" si="30"/>
        <v>14.862499999999999</v>
      </c>
      <c r="K213" s="363">
        <f t="shared" si="31"/>
        <v>13.509499999999999</v>
      </c>
      <c r="L213" s="358">
        <f>L4</f>
        <v>1</v>
      </c>
      <c r="M213" s="329">
        <v>14.862499999999999</v>
      </c>
      <c r="N213" s="330">
        <v>13.509499999999999</v>
      </c>
      <c r="O213" s="41">
        <v>32141010</v>
      </c>
      <c r="P213" s="45" t="s">
        <v>597</v>
      </c>
    </row>
    <row r="214" spans="1:16" s="35" customFormat="1" ht="15" customHeight="1">
      <c r="A214" s="50">
        <v>2394934</v>
      </c>
      <c r="B214" s="50">
        <v>23854</v>
      </c>
      <c r="C214" s="81" t="s">
        <v>560</v>
      </c>
      <c r="D214" s="48" t="s">
        <v>561</v>
      </c>
      <c r="E214" s="50" t="s">
        <v>593</v>
      </c>
      <c r="F214" s="58" t="s">
        <v>594</v>
      </c>
      <c r="G214" s="50" t="s">
        <v>161</v>
      </c>
      <c r="H214" s="50">
        <v>12</v>
      </c>
      <c r="I214" s="94">
        <v>12</v>
      </c>
      <c r="J214" s="363">
        <f t="shared" si="30"/>
        <v>32.113249999999994</v>
      </c>
      <c r="K214" s="363">
        <f t="shared" si="31"/>
        <v>29.212499999999999</v>
      </c>
      <c r="L214" s="358">
        <f>L4</f>
        <v>1</v>
      </c>
      <c r="M214" s="329">
        <v>32.113249999999994</v>
      </c>
      <c r="N214" s="330">
        <v>29.212499999999999</v>
      </c>
      <c r="O214" s="48">
        <v>32141010</v>
      </c>
      <c r="P214" s="53" t="s">
        <v>598</v>
      </c>
    </row>
    <row r="215" spans="1:16" s="34" customFormat="1" ht="15" customHeight="1">
      <c r="A215" s="47">
        <v>2064108</v>
      </c>
      <c r="B215" s="47">
        <v>1721241</v>
      </c>
      <c r="C215" s="72" t="s">
        <v>560</v>
      </c>
      <c r="D215" s="41" t="s">
        <v>561</v>
      </c>
      <c r="E215" s="47" t="s">
        <v>599</v>
      </c>
      <c r="F215" s="61" t="s">
        <v>600</v>
      </c>
      <c r="G215" s="62" t="s">
        <v>532</v>
      </c>
      <c r="H215" s="47">
        <v>12</v>
      </c>
      <c r="I215" s="63">
        <v>12</v>
      </c>
      <c r="J215" s="363">
        <f t="shared" si="30"/>
        <v>17.086749999999999</v>
      </c>
      <c r="K215" s="363">
        <f t="shared" si="31"/>
        <v>15.538999999999998</v>
      </c>
      <c r="L215" s="358">
        <f>L4</f>
        <v>1</v>
      </c>
      <c r="M215" s="329">
        <v>17.086749999999999</v>
      </c>
      <c r="N215" s="330">
        <v>15.538999999999998</v>
      </c>
      <c r="O215" s="41">
        <v>35061000</v>
      </c>
      <c r="P215" s="45" t="s">
        <v>601</v>
      </c>
    </row>
    <row r="216" spans="1:16" s="36" customFormat="1" ht="15" customHeight="1">
      <c r="A216" s="47">
        <v>2061258</v>
      </c>
      <c r="B216" s="47">
        <v>42980</v>
      </c>
      <c r="C216" s="72" t="s">
        <v>560</v>
      </c>
      <c r="D216" s="41" t="s">
        <v>561</v>
      </c>
      <c r="E216" s="47" t="s">
        <v>602</v>
      </c>
      <c r="F216" s="65" t="s">
        <v>603</v>
      </c>
      <c r="G216" s="47" t="s">
        <v>117</v>
      </c>
      <c r="H216" s="47">
        <v>12</v>
      </c>
      <c r="I216" s="63">
        <v>12</v>
      </c>
      <c r="J216" s="363">
        <f t="shared" si="30"/>
        <v>14.103999999999999</v>
      </c>
      <c r="K216" s="363">
        <f t="shared" si="31"/>
        <v>12.792</v>
      </c>
      <c r="L216" s="358">
        <f>L4</f>
        <v>1</v>
      </c>
      <c r="M216" s="329">
        <v>14.103999999999999</v>
      </c>
      <c r="N216" s="330">
        <v>12.792</v>
      </c>
      <c r="O216" s="41">
        <v>32141010</v>
      </c>
      <c r="P216" s="45" t="s">
        <v>604</v>
      </c>
    </row>
    <row r="217" spans="1:16" s="34" customFormat="1" ht="15" customHeight="1">
      <c r="A217" s="47">
        <v>2061261</v>
      </c>
      <c r="B217" s="47">
        <v>24055</v>
      </c>
      <c r="C217" s="72" t="s">
        <v>560</v>
      </c>
      <c r="D217" s="41" t="s">
        <v>561</v>
      </c>
      <c r="E217" s="47" t="s">
        <v>602</v>
      </c>
      <c r="F217" s="65" t="s">
        <v>603</v>
      </c>
      <c r="G217" s="95" t="s">
        <v>161</v>
      </c>
      <c r="H217" s="47">
        <v>12</v>
      </c>
      <c r="I217" s="63">
        <v>12</v>
      </c>
      <c r="J217" s="363">
        <f t="shared" si="30"/>
        <v>33.537999999999997</v>
      </c>
      <c r="K217" s="363">
        <f t="shared" si="31"/>
        <v>30.483499999999996</v>
      </c>
      <c r="L217" s="358">
        <f>L4</f>
        <v>1</v>
      </c>
      <c r="M217" s="329">
        <v>33.537999999999997</v>
      </c>
      <c r="N217" s="330">
        <v>30.483499999999996</v>
      </c>
      <c r="O217" s="41">
        <v>32141010</v>
      </c>
      <c r="P217" s="45"/>
    </row>
    <row r="218" spans="1:16" s="36" customFormat="1" ht="15" customHeight="1">
      <c r="A218" s="47">
        <v>1123349</v>
      </c>
      <c r="B218" s="47">
        <v>42942</v>
      </c>
      <c r="C218" s="72" t="s">
        <v>560</v>
      </c>
      <c r="D218" s="41" t="s">
        <v>561</v>
      </c>
      <c r="E218" s="47" t="s">
        <v>605</v>
      </c>
      <c r="F218" s="96" t="s">
        <v>606</v>
      </c>
      <c r="G218" s="47" t="s">
        <v>584</v>
      </c>
      <c r="H218" s="66">
        <v>12</v>
      </c>
      <c r="I218" s="63">
        <v>12</v>
      </c>
      <c r="J218" s="363">
        <f t="shared" si="30"/>
        <v>8.1999999999999993</v>
      </c>
      <c r="K218" s="363">
        <f t="shared" si="31"/>
        <v>7.4414999999999996</v>
      </c>
      <c r="L218" s="358">
        <f>L4</f>
        <v>1</v>
      </c>
      <c r="M218" s="329">
        <v>8.1999999999999993</v>
      </c>
      <c r="N218" s="330">
        <v>7.4414999999999996</v>
      </c>
      <c r="O218" s="41">
        <v>32141010</v>
      </c>
      <c r="P218" s="45" t="s">
        <v>607</v>
      </c>
    </row>
    <row r="219" spans="1:16" s="34" customFormat="1" ht="15" customHeight="1">
      <c r="A219" s="47">
        <v>2064457</v>
      </c>
      <c r="B219" s="54">
        <v>18923</v>
      </c>
      <c r="C219" s="72" t="s">
        <v>560</v>
      </c>
      <c r="D219" s="41" t="s">
        <v>561</v>
      </c>
      <c r="E219" s="54" t="s">
        <v>605</v>
      </c>
      <c r="F219" s="97" t="s">
        <v>606</v>
      </c>
      <c r="G219" s="54" t="s">
        <v>532</v>
      </c>
      <c r="H219" s="71">
        <v>12</v>
      </c>
      <c r="I219" s="64">
        <v>12</v>
      </c>
      <c r="J219" s="363">
        <f t="shared" si="30"/>
        <v>14.606249999999999</v>
      </c>
      <c r="K219" s="363">
        <f t="shared" si="31"/>
        <v>13.273749999999998</v>
      </c>
      <c r="L219" s="358">
        <f>L4</f>
        <v>1</v>
      </c>
      <c r="M219" s="329">
        <v>14.606249999999999</v>
      </c>
      <c r="N219" s="330">
        <v>13.273749999999998</v>
      </c>
      <c r="O219" s="41">
        <v>32141010</v>
      </c>
      <c r="P219" s="45" t="s">
        <v>608</v>
      </c>
    </row>
    <row r="220" spans="1:16" s="34" customFormat="1" ht="15" customHeight="1">
      <c r="A220" s="47">
        <v>2064231</v>
      </c>
      <c r="B220" s="54">
        <v>14412</v>
      </c>
      <c r="C220" s="72" t="s">
        <v>560</v>
      </c>
      <c r="D220" s="41" t="s">
        <v>561</v>
      </c>
      <c r="E220" s="47" t="s">
        <v>609</v>
      </c>
      <c r="F220" s="70" t="s">
        <v>610</v>
      </c>
      <c r="G220" s="54" t="s">
        <v>20</v>
      </c>
      <c r="H220" s="54">
        <v>12</v>
      </c>
      <c r="I220" s="64">
        <v>12</v>
      </c>
      <c r="J220" s="363">
        <f t="shared" si="30"/>
        <v>16.369250000000001</v>
      </c>
      <c r="K220" s="363">
        <f t="shared" si="31"/>
        <v>14.882999999999999</v>
      </c>
      <c r="L220" s="358">
        <f>L4</f>
        <v>1</v>
      </c>
      <c r="M220" s="329">
        <v>16.369250000000001</v>
      </c>
      <c r="N220" s="330">
        <v>14.882999999999999</v>
      </c>
      <c r="O220" s="41">
        <v>32141010</v>
      </c>
      <c r="P220" s="45"/>
    </row>
    <row r="221" spans="1:16" s="34" customFormat="1" ht="15" customHeight="1">
      <c r="A221" s="47">
        <v>2062060</v>
      </c>
      <c r="B221" s="54">
        <v>14413</v>
      </c>
      <c r="C221" s="72" t="s">
        <v>560</v>
      </c>
      <c r="D221" s="41" t="s">
        <v>561</v>
      </c>
      <c r="E221" s="47" t="s">
        <v>611</v>
      </c>
      <c r="F221" s="70" t="s">
        <v>612</v>
      </c>
      <c r="G221" s="71" t="s">
        <v>20</v>
      </c>
      <c r="H221" s="64">
        <v>12</v>
      </c>
      <c r="I221" s="64">
        <v>12</v>
      </c>
      <c r="J221" s="363">
        <f t="shared" si="30"/>
        <v>16.082249999999998</v>
      </c>
      <c r="K221" s="363">
        <f t="shared" si="31"/>
        <v>14.626749999999998</v>
      </c>
      <c r="L221" s="358">
        <f>L4</f>
        <v>1</v>
      </c>
      <c r="M221" s="329">
        <v>16.082249999999998</v>
      </c>
      <c r="N221" s="330">
        <v>14.626749999999998</v>
      </c>
      <c r="O221" s="41">
        <v>32141010</v>
      </c>
      <c r="P221" s="45"/>
    </row>
    <row r="222" spans="1:16" s="34" customFormat="1" ht="15" customHeight="1">
      <c r="A222" s="47">
        <v>2064413</v>
      </c>
      <c r="B222" s="54">
        <v>42969</v>
      </c>
      <c r="C222" s="72" t="s">
        <v>560</v>
      </c>
      <c r="D222" s="41" t="s">
        <v>561</v>
      </c>
      <c r="E222" s="47" t="s">
        <v>613</v>
      </c>
      <c r="F222" s="70" t="s">
        <v>614</v>
      </c>
      <c r="G222" s="54" t="s">
        <v>532</v>
      </c>
      <c r="H222" s="54">
        <v>12</v>
      </c>
      <c r="I222" s="64">
        <v>12</v>
      </c>
      <c r="J222" s="363">
        <f t="shared" si="30"/>
        <v>13.150749999999999</v>
      </c>
      <c r="K222" s="363">
        <f t="shared" si="31"/>
        <v>11.951499999999999</v>
      </c>
      <c r="L222" s="358">
        <f>L4</f>
        <v>1</v>
      </c>
      <c r="M222" s="329">
        <v>13.150749999999999</v>
      </c>
      <c r="N222" s="330">
        <v>11.951499999999999</v>
      </c>
      <c r="O222" s="41">
        <v>32141010</v>
      </c>
      <c r="P222" s="45"/>
    </row>
    <row r="223" spans="1:16" s="34" customFormat="1" ht="15" customHeight="1">
      <c r="A223" s="47">
        <v>2064411</v>
      </c>
      <c r="B223" s="47">
        <v>13736</v>
      </c>
      <c r="C223" s="72" t="s">
        <v>560</v>
      </c>
      <c r="D223" s="41" t="s">
        <v>561</v>
      </c>
      <c r="E223" s="47" t="s">
        <v>613</v>
      </c>
      <c r="F223" s="65" t="s">
        <v>614</v>
      </c>
      <c r="G223" s="47" t="s">
        <v>20</v>
      </c>
      <c r="H223" s="47">
        <v>12</v>
      </c>
      <c r="I223" s="63">
        <v>12</v>
      </c>
      <c r="J223" s="363">
        <f t="shared" si="30"/>
        <v>18.521749999999997</v>
      </c>
      <c r="K223" s="363">
        <f t="shared" si="31"/>
        <v>16.830500000000001</v>
      </c>
      <c r="L223" s="358">
        <f>L4</f>
        <v>1</v>
      </c>
      <c r="M223" s="329">
        <v>18.521749999999997</v>
      </c>
      <c r="N223" s="330">
        <v>16.830500000000001</v>
      </c>
      <c r="O223" s="41">
        <v>32141010</v>
      </c>
      <c r="P223" s="45"/>
    </row>
    <row r="224" spans="1:16" s="36" customFormat="1" ht="15" customHeight="1">
      <c r="A224" s="47">
        <v>142407</v>
      </c>
      <c r="B224" s="47">
        <v>16224</v>
      </c>
      <c r="C224" s="72" t="s">
        <v>560</v>
      </c>
      <c r="D224" s="41" t="s">
        <v>561</v>
      </c>
      <c r="E224" s="47" t="s">
        <v>615</v>
      </c>
      <c r="F224" s="61" t="s">
        <v>1284</v>
      </c>
      <c r="G224" s="47" t="s">
        <v>22</v>
      </c>
      <c r="H224" s="47">
        <v>5</v>
      </c>
      <c r="I224" s="63">
        <v>1</v>
      </c>
      <c r="J224" s="363">
        <f t="shared" si="30"/>
        <v>66.296999999999997</v>
      </c>
      <c r="K224" s="363">
        <f t="shared" si="31"/>
        <v>66.296999999999997</v>
      </c>
      <c r="L224" s="358">
        <f>L4</f>
        <v>1</v>
      </c>
      <c r="M224" s="329">
        <v>66.296999999999997</v>
      </c>
      <c r="N224" s="330">
        <v>66.296999999999997</v>
      </c>
      <c r="O224" s="41">
        <v>40169300</v>
      </c>
      <c r="P224" s="45" t="s">
        <v>616</v>
      </c>
    </row>
    <row r="225" spans="1:16" s="36" customFormat="1" ht="15" customHeight="1">
      <c r="A225" s="47">
        <v>142272</v>
      </c>
      <c r="B225" s="47">
        <v>18916</v>
      </c>
      <c r="C225" s="72" t="s">
        <v>560</v>
      </c>
      <c r="D225" s="41" t="s">
        <v>561</v>
      </c>
      <c r="E225" s="47" t="s">
        <v>617</v>
      </c>
      <c r="F225" s="46" t="s">
        <v>618</v>
      </c>
      <c r="G225" s="62" t="s">
        <v>468</v>
      </c>
      <c r="H225" s="47">
        <v>12</v>
      </c>
      <c r="I225" s="63">
        <v>1</v>
      </c>
      <c r="J225" s="363">
        <f t="shared" si="30"/>
        <v>13.652999999999999</v>
      </c>
      <c r="K225" s="363">
        <f t="shared" si="31"/>
        <v>13.652999999999999</v>
      </c>
      <c r="L225" s="358">
        <f>L4</f>
        <v>1</v>
      </c>
      <c r="M225" s="329">
        <v>13.652999999999999</v>
      </c>
      <c r="N225" s="330">
        <v>13.652999999999999</v>
      </c>
      <c r="O225" s="41">
        <v>32141010</v>
      </c>
      <c r="P225" s="45" t="s">
        <v>619</v>
      </c>
    </row>
    <row r="226" spans="1:16" s="34" customFormat="1" ht="15" customHeight="1">
      <c r="A226" s="54">
        <v>142274</v>
      </c>
      <c r="B226" s="54">
        <v>18938</v>
      </c>
      <c r="C226" s="72" t="s">
        <v>560</v>
      </c>
      <c r="D226" s="41" t="s">
        <v>561</v>
      </c>
      <c r="E226" s="54" t="s">
        <v>620</v>
      </c>
      <c r="F226" s="56" t="s">
        <v>621</v>
      </c>
      <c r="G226" s="57" t="s">
        <v>622</v>
      </c>
      <c r="H226" s="54">
        <v>12</v>
      </c>
      <c r="I226" s="64">
        <v>12</v>
      </c>
      <c r="J226" s="363">
        <f t="shared" si="30"/>
        <v>8.3435000000000006</v>
      </c>
      <c r="K226" s="363">
        <f t="shared" si="31"/>
        <v>8.3435000000000006</v>
      </c>
      <c r="L226" s="358">
        <f>L4</f>
        <v>1</v>
      </c>
      <c r="M226" s="381">
        <v>8.3435000000000006</v>
      </c>
      <c r="N226" s="330">
        <v>8.3435000000000006</v>
      </c>
      <c r="O226" s="41">
        <v>32141010</v>
      </c>
      <c r="P226" s="45" t="s">
        <v>623</v>
      </c>
    </row>
    <row r="227" spans="1:16" s="36" customFormat="1" ht="15" customHeight="1">
      <c r="A227" s="47">
        <v>149402</v>
      </c>
      <c r="B227" s="47">
        <v>29913</v>
      </c>
      <c r="C227" s="72" t="s">
        <v>560</v>
      </c>
      <c r="D227" s="41" t="s">
        <v>561</v>
      </c>
      <c r="E227" s="47" t="s">
        <v>624</v>
      </c>
      <c r="F227" s="46" t="s">
        <v>625</v>
      </c>
      <c r="G227" s="47" t="s">
        <v>626</v>
      </c>
      <c r="H227" s="47">
        <v>12</v>
      </c>
      <c r="I227" s="63">
        <v>1</v>
      </c>
      <c r="J227" s="363">
        <f t="shared" si="30"/>
        <v>25.747999999999998</v>
      </c>
      <c r="K227" s="363">
        <f t="shared" si="31"/>
        <v>25.747999999999998</v>
      </c>
      <c r="L227" s="358">
        <f>L4</f>
        <v>1</v>
      </c>
      <c r="M227" s="329">
        <v>25.747999999999998</v>
      </c>
      <c r="N227" s="330">
        <v>25.747999999999998</v>
      </c>
      <c r="O227" s="41">
        <v>32141010</v>
      </c>
      <c r="P227" s="45" t="s">
        <v>627</v>
      </c>
    </row>
    <row r="228" spans="1:16" s="34" customFormat="1" ht="15" customHeight="1">
      <c r="A228" s="47">
        <v>142273</v>
      </c>
      <c r="B228" s="47">
        <v>18920</v>
      </c>
      <c r="C228" s="72" t="s">
        <v>560</v>
      </c>
      <c r="D228" s="41" t="s">
        <v>561</v>
      </c>
      <c r="E228" s="47" t="s">
        <v>628</v>
      </c>
      <c r="F228" s="65" t="s">
        <v>629</v>
      </c>
      <c r="G228" s="47" t="s">
        <v>468</v>
      </c>
      <c r="H228" s="47">
        <v>12</v>
      </c>
      <c r="I228" s="63">
        <v>1</v>
      </c>
      <c r="J228" s="363">
        <f t="shared" si="30"/>
        <v>13.960499999999998</v>
      </c>
      <c r="K228" s="363">
        <f t="shared" si="31"/>
        <v>13.960499999999998</v>
      </c>
      <c r="L228" s="358">
        <f>L4</f>
        <v>1</v>
      </c>
      <c r="M228" s="329">
        <v>13.960499999999998</v>
      </c>
      <c r="N228" s="330">
        <v>13.960499999999998</v>
      </c>
      <c r="O228" s="41">
        <v>32141010</v>
      </c>
      <c r="P228" s="45" t="s">
        <v>630</v>
      </c>
    </row>
    <row r="229" spans="1:16" s="34" customFormat="1" ht="15" customHeight="1" thickBot="1">
      <c r="A229" s="210">
        <v>1150967</v>
      </c>
      <c r="B229" s="210">
        <v>43186</v>
      </c>
      <c r="C229" s="118" t="s">
        <v>560</v>
      </c>
      <c r="D229" s="119" t="s">
        <v>561</v>
      </c>
      <c r="E229" s="210" t="s">
        <v>631</v>
      </c>
      <c r="F229" s="211" t="s">
        <v>632</v>
      </c>
      <c r="G229" s="212" t="s">
        <v>633</v>
      </c>
      <c r="H229" s="213">
        <v>12</v>
      </c>
      <c r="I229" s="213">
        <v>1</v>
      </c>
      <c r="J229" s="363">
        <f t="shared" si="30"/>
        <v>15.610749999999999</v>
      </c>
      <c r="K229" s="363">
        <f t="shared" si="31"/>
        <v>15.610749999999999</v>
      </c>
      <c r="L229" s="358">
        <f>L4</f>
        <v>1</v>
      </c>
      <c r="M229" s="314">
        <v>15.610749999999999</v>
      </c>
      <c r="N229" s="320">
        <v>15.610749999999999</v>
      </c>
      <c r="O229" s="119">
        <v>32141010</v>
      </c>
      <c r="P229" s="141" t="s">
        <v>634</v>
      </c>
    </row>
    <row r="230" spans="1:16" s="34" customFormat="1" ht="15" customHeight="1" thickBot="1">
      <c r="A230" s="200"/>
      <c r="B230" s="201"/>
      <c r="C230" s="202"/>
      <c r="D230" s="203"/>
      <c r="E230" s="204"/>
      <c r="F230" s="215"/>
      <c r="G230" s="216"/>
      <c r="H230" s="206"/>
      <c r="I230" s="206"/>
      <c r="J230" s="373"/>
      <c r="K230" s="373"/>
      <c r="L230" s="225"/>
      <c r="M230" s="207"/>
      <c r="N230" s="207"/>
      <c r="O230" s="208"/>
      <c r="P230" s="209"/>
    </row>
    <row r="231" spans="1:16" s="34" customFormat="1" ht="15" customHeight="1">
      <c r="A231" s="166">
        <v>1147374</v>
      </c>
      <c r="B231" s="166" t="s">
        <v>636</v>
      </c>
      <c r="C231" s="125" t="s">
        <v>635</v>
      </c>
      <c r="D231" s="123" t="s">
        <v>637</v>
      </c>
      <c r="E231" s="166" t="s">
        <v>638</v>
      </c>
      <c r="F231" s="214" t="s">
        <v>639</v>
      </c>
      <c r="G231" s="166" t="s">
        <v>98</v>
      </c>
      <c r="H231" s="166">
        <v>12</v>
      </c>
      <c r="I231" s="172">
        <v>1</v>
      </c>
      <c r="J231" s="363">
        <f t="shared" ref="J231:J243" si="32">M231*L231</f>
        <v>10.116749999999998</v>
      </c>
      <c r="K231" s="363">
        <f t="shared" ref="K231:K243" si="33">N231*L231</f>
        <v>10.116749999999998</v>
      </c>
      <c r="L231" s="358">
        <f>L4</f>
        <v>1</v>
      </c>
      <c r="M231" s="327">
        <v>10.116749999999998</v>
      </c>
      <c r="N231" s="328">
        <v>10.116749999999998</v>
      </c>
      <c r="O231" s="123">
        <v>38249992</v>
      </c>
      <c r="P231" s="128" t="s">
        <v>640</v>
      </c>
    </row>
    <row r="232" spans="1:16" s="34" customFormat="1" ht="15" customHeight="1">
      <c r="A232" s="54">
        <v>1684617</v>
      </c>
      <c r="B232" s="54">
        <v>15974</v>
      </c>
      <c r="C232" s="72" t="s">
        <v>635</v>
      </c>
      <c r="D232" s="41" t="s">
        <v>637</v>
      </c>
      <c r="E232" s="54" t="s">
        <v>641</v>
      </c>
      <c r="F232" s="85" t="s">
        <v>642</v>
      </c>
      <c r="G232" s="71" t="s">
        <v>643</v>
      </c>
      <c r="H232" s="64">
        <v>10</v>
      </c>
      <c r="I232" s="64">
        <v>10</v>
      </c>
      <c r="J232" s="363">
        <f t="shared" si="32"/>
        <v>22.027249999999995</v>
      </c>
      <c r="K232" s="363">
        <f t="shared" si="33"/>
        <v>20.007999999999999</v>
      </c>
      <c r="L232" s="358">
        <f>L4</f>
        <v>1</v>
      </c>
      <c r="M232" s="329">
        <v>22.027249999999995</v>
      </c>
      <c r="N232" s="330">
        <v>20.007999999999999</v>
      </c>
      <c r="O232" s="41">
        <v>39209928</v>
      </c>
      <c r="P232" s="45" t="s">
        <v>644</v>
      </c>
    </row>
    <row r="233" spans="1:16" s="34" customFormat="1" ht="15" customHeight="1">
      <c r="A233" s="54">
        <v>1808110</v>
      </c>
      <c r="B233" s="54">
        <v>1808110</v>
      </c>
      <c r="C233" s="72" t="s">
        <v>635</v>
      </c>
      <c r="D233" s="41" t="s">
        <v>637</v>
      </c>
      <c r="E233" s="54" t="s">
        <v>645</v>
      </c>
      <c r="F233" s="85" t="s">
        <v>646</v>
      </c>
      <c r="G233" s="71" t="s">
        <v>643</v>
      </c>
      <c r="H233" s="64">
        <v>10</v>
      </c>
      <c r="I233" s="64">
        <v>10</v>
      </c>
      <c r="J233" s="363">
        <f t="shared" si="32"/>
        <v>22.027249999999995</v>
      </c>
      <c r="K233" s="363">
        <f t="shared" si="33"/>
        <v>20.007999999999999</v>
      </c>
      <c r="L233" s="358">
        <f>L4</f>
        <v>1</v>
      </c>
      <c r="M233" s="329">
        <v>22.027249999999995</v>
      </c>
      <c r="N233" s="330">
        <v>20.007999999999999</v>
      </c>
      <c r="O233" s="41">
        <v>39209928</v>
      </c>
      <c r="P233" s="45" t="s">
        <v>647</v>
      </c>
    </row>
    <row r="234" spans="1:16" s="36" customFormat="1" ht="15" customHeight="1">
      <c r="A234" s="47">
        <v>242865</v>
      </c>
      <c r="B234" s="47">
        <v>29684</v>
      </c>
      <c r="C234" s="72" t="s">
        <v>635</v>
      </c>
      <c r="D234" s="41" t="s">
        <v>637</v>
      </c>
      <c r="E234" s="47" t="s">
        <v>648</v>
      </c>
      <c r="F234" s="61" t="s">
        <v>649</v>
      </c>
      <c r="G234" s="47" t="s">
        <v>650</v>
      </c>
      <c r="H234" s="47">
        <v>12</v>
      </c>
      <c r="I234" s="63">
        <v>12</v>
      </c>
      <c r="J234" s="363">
        <f t="shared" si="32"/>
        <v>13.109749999999998</v>
      </c>
      <c r="K234" s="363">
        <f t="shared" si="33"/>
        <v>11.910499999999999</v>
      </c>
      <c r="L234" s="358">
        <f>L4</f>
        <v>1</v>
      </c>
      <c r="M234" s="312">
        <v>13.109749999999998</v>
      </c>
      <c r="N234" s="318">
        <v>11.910499999999999</v>
      </c>
      <c r="O234" s="41">
        <v>35061000</v>
      </c>
      <c r="P234" s="45" t="s">
        <v>651</v>
      </c>
    </row>
    <row r="235" spans="1:16" s="34" customFormat="1" ht="15" customHeight="1">
      <c r="A235" s="47">
        <v>1885778</v>
      </c>
      <c r="B235" s="47">
        <v>37404</v>
      </c>
      <c r="C235" s="72" t="s">
        <v>635</v>
      </c>
      <c r="D235" s="41" t="s">
        <v>637</v>
      </c>
      <c r="E235" s="47" t="s">
        <v>652</v>
      </c>
      <c r="F235" s="88" t="s">
        <v>653</v>
      </c>
      <c r="G235" s="62" t="s">
        <v>568</v>
      </c>
      <c r="H235" s="47">
        <v>50</v>
      </c>
      <c r="I235" s="63">
        <v>50</v>
      </c>
      <c r="J235" s="363">
        <f t="shared" si="32"/>
        <v>17.865749999999998</v>
      </c>
      <c r="K235" s="363">
        <f t="shared" si="33"/>
        <v>16.24625</v>
      </c>
      <c r="L235" s="358">
        <f>L4</f>
        <v>1</v>
      </c>
      <c r="M235" s="312">
        <v>17.865749999999998</v>
      </c>
      <c r="N235" s="318">
        <v>16.24625</v>
      </c>
      <c r="O235" s="41">
        <v>35061000</v>
      </c>
      <c r="P235" s="45" t="s">
        <v>654</v>
      </c>
    </row>
    <row r="236" spans="1:16" s="34" customFormat="1" ht="15" customHeight="1">
      <c r="A236" s="54">
        <v>231536</v>
      </c>
      <c r="B236" s="54">
        <v>25718</v>
      </c>
      <c r="C236" s="72" t="s">
        <v>635</v>
      </c>
      <c r="D236" s="41" t="s">
        <v>637</v>
      </c>
      <c r="E236" s="54" t="s">
        <v>655</v>
      </c>
      <c r="F236" s="85" t="s">
        <v>656</v>
      </c>
      <c r="G236" s="57" t="s">
        <v>650</v>
      </c>
      <c r="H236" s="54">
        <v>12</v>
      </c>
      <c r="I236" s="64">
        <v>12</v>
      </c>
      <c r="J236" s="363">
        <f t="shared" si="32"/>
        <v>18.654999999999998</v>
      </c>
      <c r="K236" s="363">
        <f t="shared" si="33"/>
        <v>16.953499999999998</v>
      </c>
      <c r="L236" s="358">
        <f>L4</f>
        <v>1</v>
      </c>
      <c r="M236" s="312">
        <v>18.654999999999998</v>
      </c>
      <c r="N236" s="318">
        <v>16.953499999999998</v>
      </c>
      <c r="O236" s="41">
        <v>35061000</v>
      </c>
      <c r="P236" s="45" t="s">
        <v>657</v>
      </c>
    </row>
    <row r="237" spans="1:16" s="33" customFormat="1" ht="15" customHeight="1">
      <c r="A237" s="47">
        <v>229176</v>
      </c>
      <c r="B237" s="47">
        <v>14673</v>
      </c>
      <c r="C237" s="72" t="s">
        <v>635</v>
      </c>
      <c r="D237" s="41" t="s">
        <v>637</v>
      </c>
      <c r="E237" s="47" t="s">
        <v>658</v>
      </c>
      <c r="F237" s="61" t="s">
        <v>659</v>
      </c>
      <c r="G237" s="47" t="s">
        <v>660</v>
      </c>
      <c r="H237" s="47">
        <v>10</v>
      </c>
      <c r="I237" s="63">
        <v>1</v>
      </c>
      <c r="J237" s="363">
        <f t="shared" si="32"/>
        <v>51.044999999999995</v>
      </c>
      <c r="K237" s="363">
        <f t="shared" si="33"/>
        <v>51.044999999999995</v>
      </c>
      <c r="L237" s="358">
        <f>L4</f>
        <v>1</v>
      </c>
      <c r="M237" s="312">
        <v>51.044999999999995</v>
      </c>
      <c r="N237" s="318">
        <v>51.044999999999995</v>
      </c>
      <c r="O237" s="41">
        <v>32141010</v>
      </c>
      <c r="P237" s="45" t="s">
        <v>661</v>
      </c>
    </row>
    <row r="238" spans="1:16" s="37" customFormat="1" ht="15" customHeight="1">
      <c r="A238" s="54">
        <v>229175</v>
      </c>
      <c r="B238" s="54">
        <v>14672</v>
      </c>
      <c r="C238" s="72" t="s">
        <v>635</v>
      </c>
      <c r="D238" s="41" t="s">
        <v>637</v>
      </c>
      <c r="E238" s="54" t="s">
        <v>662</v>
      </c>
      <c r="F238" s="55" t="s">
        <v>663</v>
      </c>
      <c r="G238" s="54" t="s">
        <v>660</v>
      </c>
      <c r="H238" s="54">
        <v>10</v>
      </c>
      <c r="I238" s="64">
        <v>1</v>
      </c>
      <c r="J238" s="363">
        <f t="shared" si="32"/>
        <v>51.044999999999995</v>
      </c>
      <c r="K238" s="363">
        <f t="shared" si="33"/>
        <v>51.044999999999995</v>
      </c>
      <c r="L238" s="358">
        <f>L4</f>
        <v>1</v>
      </c>
      <c r="M238" s="312">
        <v>51.044999999999995</v>
      </c>
      <c r="N238" s="318">
        <v>51.044999999999995</v>
      </c>
      <c r="O238" s="41">
        <v>35061000</v>
      </c>
      <c r="P238" s="45" t="s">
        <v>664</v>
      </c>
    </row>
    <row r="239" spans="1:16" s="34" customFormat="1" ht="15" customHeight="1">
      <c r="A239" s="47">
        <v>229174</v>
      </c>
      <c r="B239" s="47">
        <v>14671</v>
      </c>
      <c r="C239" s="72" t="s">
        <v>635</v>
      </c>
      <c r="D239" s="41" t="s">
        <v>637</v>
      </c>
      <c r="E239" s="47" t="s">
        <v>665</v>
      </c>
      <c r="F239" s="61" t="s">
        <v>666</v>
      </c>
      <c r="G239" s="47" t="s">
        <v>660</v>
      </c>
      <c r="H239" s="47">
        <v>10</v>
      </c>
      <c r="I239" s="63">
        <v>1</v>
      </c>
      <c r="J239" s="363">
        <f t="shared" si="32"/>
        <v>51.044999999999995</v>
      </c>
      <c r="K239" s="363">
        <f t="shared" si="33"/>
        <v>51.044999999999995</v>
      </c>
      <c r="L239" s="358">
        <f>L4</f>
        <v>1</v>
      </c>
      <c r="M239" s="312">
        <v>51.044999999999995</v>
      </c>
      <c r="N239" s="318">
        <v>51.044999999999995</v>
      </c>
      <c r="O239" s="41">
        <v>35061000</v>
      </c>
      <c r="P239" s="45" t="s">
        <v>667</v>
      </c>
    </row>
    <row r="240" spans="1:16" s="36" customFormat="1" ht="15" customHeight="1">
      <c r="A240" s="47">
        <v>229173</v>
      </c>
      <c r="B240" s="47">
        <v>14670</v>
      </c>
      <c r="C240" s="72" t="s">
        <v>635</v>
      </c>
      <c r="D240" s="41" t="s">
        <v>637</v>
      </c>
      <c r="E240" s="47" t="s">
        <v>668</v>
      </c>
      <c r="F240" s="61" t="s">
        <v>669</v>
      </c>
      <c r="G240" s="47" t="s">
        <v>660</v>
      </c>
      <c r="H240" s="47">
        <v>10</v>
      </c>
      <c r="I240" s="63">
        <v>1</v>
      </c>
      <c r="J240" s="363">
        <f t="shared" si="32"/>
        <v>57.522999999999989</v>
      </c>
      <c r="K240" s="363">
        <f t="shared" si="33"/>
        <v>57.522999999999989</v>
      </c>
      <c r="L240" s="358">
        <f>L4</f>
        <v>1</v>
      </c>
      <c r="M240" s="312">
        <v>57.522999999999989</v>
      </c>
      <c r="N240" s="318">
        <v>57.522999999999989</v>
      </c>
      <c r="O240" s="41">
        <v>35061000</v>
      </c>
      <c r="P240" s="45" t="s">
        <v>670</v>
      </c>
    </row>
    <row r="241" spans="1:16" s="34" customFormat="1" ht="15" customHeight="1">
      <c r="A241" s="47">
        <v>2041672</v>
      </c>
      <c r="B241" s="47">
        <v>41659</v>
      </c>
      <c r="C241" s="72" t="s">
        <v>635</v>
      </c>
      <c r="D241" s="41" t="s">
        <v>637</v>
      </c>
      <c r="E241" s="47" t="s">
        <v>671</v>
      </c>
      <c r="F241" s="61" t="s">
        <v>672</v>
      </c>
      <c r="G241" s="47" t="s">
        <v>673</v>
      </c>
      <c r="H241" s="47">
        <v>6</v>
      </c>
      <c r="I241" s="63">
        <v>1</v>
      </c>
      <c r="J241" s="363">
        <f t="shared" si="32"/>
        <v>105.247</v>
      </c>
      <c r="K241" s="363">
        <f t="shared" si="33"/>
        <v>105.247</v>
      </c>
      <c r="L241" s="358">
        <f>L4</f>
        <v>1</v>
      </c>
      <c r="M241" s="312">
        <v>105.247</v>
      </c>
      <c r="N241" s="318">
        <v>105.247</v>
      </c>
      <c r="O241" s="41">
        <v>32141010</v>
      </c>
      <c r="P241" s="45" t="s">
        <v>674</v>
      </c>
    </row>
    <row r="242" spans="1:16" s="34" customFormat="1" ht="15" customHeight="1">
      <c r="A242" s="54">
        <v>195826</v>
      </c>
      <c r="B242" s="54">
        <v>15415</v>
      </c>
      <c r="C242" s="72" t="s">
        <v>635</v>
      </c>
      <c r="D242" s="41" t="s">
        <v>637</v>
      </c>
      <c r="E242" s="54" t="s">
        <v>675</v>
      </c>
      <c r="F242" s="55" t="s">
        <v>676</v>
      </c>
      <c r="G242" s="54" t="s">
        <v>660</v>
      </c>
      <c r="H242" s="54">
        <v>10</v>
      </c>
      <c r="I242" s="64">
        <v>1</v>
      </c>
      <c r="J242" s="363">
        <f t="shared" si="32"/>
        <v>56.149499999999996</v>
      </c>
      <c r="K242" s="363">
        <f t="shared" si="33"/>
        <v>56.149499999999996</v>
      </c>
      <c r="L242" s="358">
        <f>L4</f>
        <v>1</v>
      </c>
      <c r="M242" s="312">
        <v>56.149499999999996</v>
      </c>
      <c r="N242" s="318">
        <v>56.149499999999996</v>
      </c>
      <c r="O242" s="41">
        <v>35061000</v>
      </c>
      <c r="P242" s="45" t="s">
        <v>677</v>
      </c>
    </row>
    <row r="243" spans="1:16" s="34" customFormat="1" ht="15" customHeight="1" thickBot="1">
      <c r="A243" s="138">
        <v>265628</v>
      </c>
      <c r="B243" s="138">
        <v>31983</v>
      </c>
      <c r="C243" s="118" t="s">
        <v>635</v>
      </c>
      <c r="D243" s="119" t="s">
        <v>637</v>
      </c>
      <c r="E243" s="138" t="s">
        <v>678</v>
      </c>
      <c r="F243" s="139" t="s">
        <v>679</v>
      </c>
      <c r="G243" s="138" t="s">
        <v>680</v>
      </c>
      <c r="H243" s="138">
        <v>24</v>
      </c>
      <c r="I243" s="165">
        <v>24</v>
      </c>
      <c r="J243" s="363">
        <f t="shared" si="32"/>
        <v>19.280249999999999</v>
      </c>
      <c r="K243" s="363">
        <f t="shared" si="33"/>
        <v>17.5275</v>
      </c>
      <c r="L243" s="358">
        <f>L4</f>
        <v>1</v>
      </c>
      <c r="M243" s="314">
        <v>19.280249999999999</v>
      </c>
      <c r="N243" s="320">
        <v>17.5275</v>
      </c>
      <c r="O243" s="119">
        <v>32141010</v>
      </c>
      <c r="P243" s="141" t="s">
        <v>682</v>
      </c>
    </row>
    <row r="244" spans="1:16" s="34" customFormat="1" ht="15" customHeight="1" thickBot="1">
      <c r="A244" s="200"/>
      <c r="B244" s="201"/>
      <c r="C244" s="202"/>
      <c r="D244" s="203"/>
      <c r="E244" s="204"/>
      <c r="F244" s="205"/>
      <c r="G244" s="204"/>
      <c r="H244" s="204"/>
      <c r="I244" s="206"/>
      <c r="J244" s="373"/>
      <c r="K244" s="373"/>
      <c r="L244" s="225"/>
      <c r="M244" s="207"/>
      <c r="N244" s="207"/>
      <c r="O244" s="208"/>
      <c r="P244" s="209"/>
    </row>
    <row r="245" spans="1:16" s="34" customFormat="1" ht="15" customHeight="1">
      <c r="A245" s="166">
        <v>2087492</v>
      </c>
      <c r="B245" s="166" t="s">
        <v>683</v>
      </c>
      <c r="C245" s="125" t="s">
        <v>684</v>
      </c>
      <c r="D245" s="123" t="s">
        <v>685</v>
      </c>
      <c r="E245" s="166" t="s">
        <v>686</v>
      </c>
      <c r="F245" s="199" t="s">
        <v>687</v>
      </c>
      <c r="G245" s="166" t="s">
        <v>24</v>
      </c>
      <c r="H245" s="166">
        <v>12</v>
      </c>
      <c r="I245" s="172">
        <v>12</v>
      </c>
      <c r="J245" s="363">
        <f t="shared" ref="J245:J266" si="34">M245*L245</f>
        <v>10.834249999999999</v>
      </c>
      <c r="K245" s="363">
        <f t="shared" ref="K245:K266" si="35">N245*L245</f>
        <v>9.8502499999999991</v>
      </c>
      <c r="L245" s="358">
        <f>L4</f>
        <v>1</v>
      </c>
      <c r="M245" s="327">
        <v>10.834249999999999</v>
      </c>
      <c r="N245" s="328">
        <v>9.8502499999999991</v>
      </c>
      <c r="O245" s="123">
        <v>27101999</v>
      </c>
      <c r="P245" s="128" t="s">
        <v>688</v>
      </c>
    </row>
    <row r="246" spans="1:16" s="34" customFormat="1" ht="15" customHeight="1">
      <c r="A246" s="47">
        <v>2101118</v>
      </c>
      <c r="B246" s="47">
        <v>26521</v>
      </c>
      <c r="C246" s="72" t="s">
        <v>684</v>
      </c>
      <c r="D246" s="41" t="s">
        <v>685</v>
      </c>
      <c r="E246" s="47" t="s">
        <v>689</v>
      </c>
      <c r="F246" s="88" t="s">
        <v>690</v>
      </c>
      <c r="G246" s="62" t="s">
        <v>24</v>
      </c>
      <c r="H246" s="47">
        <v>12</v>
      </c>
      <c r="I246" s="63">
        <v>12</v>
      </c>
      <c r="J246" s="363">
        <f t="shared" si="34"/>
        <v>10.834249999999999</v>
      </c>
      <c r="K246" s="363">
        <f t="shared" si="35"/>
        <v>9.8502499999999991</v>
      </c>
      <c r="L246" s="358">
        <f>L4</f>
        <v>1</v>
      </c>
      <c r="M246" s="329">
        <v>10.834249999999999</v>
      </c>
      <c r="N246" s="330">
        <v>9.8502499999999991</v>
      </c>
      <c r="O246" s="41">
        <v>27101999</v>
      </c>
      <c r="P246" s="45" t="s">
        <v>691</v>
      </c>
    </row>
    <row r="247" spans="1:16" s="34" customFormat="1" ht="15" customHeight="1">
      <c r="A247" s="54">
        <v>589891</v>
      </c>
      <c r="B247" s="54">
        <v>530684</v>
      </c>
      <c r="C247" s="72" t="s">
        <v>684</v>
      </c>
      <c r="D247" s="41" t="s">
        <v>685</v>
      </c>
      <c r="E247" s="54" t="s">
        <v>692</v>
      </c>
      <c r="F247" s="85" t="s">
        <v>693</v>
      </c>
      <c r="G247" s="57" t="s">
        <v>24</v>
      </c>
      <c r="H247" s="54">
        <v>24</v>
      </c>
      <c r="I247" s="64">
        <v>24</v>
      </c>
      <c r="J247" s="363">
        <f t="shared" si="34"/>
        <v>7.3697499999999998</v>
      </c>
      <c r="K247" s="363">
        <f t="shared" si="35"/>
        <v>6.7137499999999992</v>
      </c>
      <c r="L247" s="358">
        <f>L4</f>
        <v>1</v>
      </c>
      <c r="M247" s="312">
        <v>7.3697499999999998</v>
      </c>
      <c r="N247" s="318">
        <v>6.7137499999999992</v>
      </c>
      <c r="O247" s="41">
        <v>34031980</v>
      </c>
      <c r="P247" s="45" t="s">
        <v>694</v>
      </c>
    </row>
    <row r="248" spans="1:16" s="34" customFormat="1" ht="15" customHeight="1">
      <c r="A248" s="47">
        <v>760225</v>
      </c>
      <c r="B248" s="47">
        <v>40617</v>
      </c>
      <c r="C248" s="72" t="s">
        <v>684</v>
      </c>
      <c r="D248" s="41" t="s">
        <v>685</v>
      </c>
      <c r="E248" s="47" t="s">
        <v>695</v>
      </c>
      <c r="F248" s="61" t="s">
        <v>696</v>
      </c>
      <c r="G248" s="47" t="s">
        <v>24</v>
      </c>
      <c r="H248" s="47">
        <v>12</v>
      </c>
      <c r="I248" s="63">
        <v>12</v>
      </c>
      <c r="J248" s="363">
        <f t="shared" si="34"/>
        <v>14.083499999999999</v>
      </c>
      <c r="K248" s="363">
        <f t="shared" si="35"/>
        <v>12.812499999999998</v>
      </c>
      <c r="L248" s="358">
        <f>L4</f>
        <v>1</v>
      </c>
      <c r="M248" s="312">
        <v>14.083499999999999</v>
      </c>
      <c r="N248" s="318">
        <v>12.812499999999998</v>
      </c>
      <c r="O248" s="41">
        <v>34031980</v>
      </c>
      <c r="P248" s="45" t="s">
        <v>697</v>
      </c>
    </row>
    <row r="249" spans="1:16" s="34" customFormat="1" ht="15" customHeight="1">
      <c r="A249" s="54">
        <v>892928</v>
      </c>
      <c r="B249" s="54" t="s">
        <v>698</v>
      </c>
      <c r="C249" s="72" t="s">
        <v>684</v>
      </c>
      <c r="D249" s="41" t="s">
        <v>685</v>
      </c>
      <c r="E249" s="54" t="s">
        <v>699</v>
      </c>
      <c r="F249" s="98" t="s">
        <v>700</v>
      </c>
      <c r="G249" s="54" t="s">
        <v>701</v>
      </c>
      <c r="H249" s="54">
        <v>12</v>
      </c>
      <c r="I249" s="57">
        <v>12</v>
      </c>
      <c r="J249" s="363">
        <f t="shared" si="34"/>
        <v>6.293499999999999</v>
      </c>
      <c r="K249" s="363">
        <f t="shared" si="35"/>
        <v>5.7297499999999992</v>
      </c>
      <c r="L249" s="358">
        <f>L4</f>
        <v>1</v>
      </c>
      <c r="M249" s="329">
        <v>6.293499999999999</v>
      </c>
      <c r="N249" s="330">
        <v>5.7297499999999992</v>
      </c>
      <c r="O249" s="41">
        <v>27101999</v>
      </c>
      <c r="P249" s="45" t="s">
        <v>702</v>
      </c>
    </row>
    <row r="250" spans="1:16" s="34" customFormat="1" ht="15" customHeight="1">
      <c r="A250" s="54">
        <v>867933</v>
      </c>
      <c r="B250" s="54" t="s">
        <v>703</v>
      </c>
      <c r="C250" s="72" t="s">
        <v>684</v>
      </c>
      <c r="D250" s="41" t="s">
        <v>685</v>
      </c>
      <c r="E250" s="54" t="s">
        <v>704</v>
      </c>
      <c r="F250" s="98" t="s">
        <v>705</v>
      </c>
      <c r="G250" s="54" t="s">
        <v>161</v>
      </c>
      <c r="H250" s="54">
        <v>12</v>
      </c>
      <c r="I250" s="57">
        <v>12</v>
      </c>
      <c r="J250" s="363">
        <f t="shared" si="34"/>
        <v>15.036749999999998</v>
      </c>
      <c r="K250" s="363">
        <f t="shared" si="35"/>
        <v>13.652999999999999</v>
      </c>
      <c r="L250" s="358">
        <f>L4</f>
        <v>1</v>
      </c>
      <c r="M250" s="329">
        <v>15.036749999999998</v>
      </c>
      <c r="N250" s="330">
        <v>13.652999999999999</v>
      </c>
      <c r="O250" s="41">
        <v>34031980</v>
      </c>
      <c r="P250" s="45" t="s">
        <v>706</v>
      </c>
    </row>
    <row r="251" spans="1:16" s="34" customFormat="1" ht="15" customHeight="1">
      <c r="A251" s="54">
        <v>341672</v>
      </c>
      <c r="B251" s="54" t="s">
        <v>707</v>
      </c>
      <c r="C251" s="72" t="s">
        <v>684</v>
      </c>
      <c r="D251" s="41" t="s">
        <v>685</v>
      </c>
      <c r="E251" s="54" t="s">
        <v>708</v>
      </c>
      <c r="F251" s="98" t="s">
        <v>709</v>
      </c>
      <c r="G251" s="54" t="s">
        <v>24</v>
      </c>
      <c r="H251" s="54">
        <v>12</v>
      </c>
      <c r="I251" s="57">
        <v>1</v>
      </c>
      <c r="J251" s="363">
        <f t="shared" si="34"/>
        <v>14.360249999999999</v>
      </c>
      <c r="K251" s="363">
        <f t="shared" si="35"/>
        <v>14.360249999999999</v>
      </c>
      <c r="L251" s="358">
        <f>L4</f>
        <v>1</v>
      </c>
      <c r="M251" s="329">
        <v>14.360249999999999</v>
      </c>
      <c r="N251" s="330">
        <v>14.360249999999999</v>
      </c>
      <c r="O251" s="41">
        <v>27101999</v>
      </c>
      <c r="P251" s="45" t="s">
        <v>710</v>
      </c>
    </row>
    <row r="252" spans="1:16" s="34" customFormat="1" ht="15" customHeight="1">
      <c r="A252" s="47">
        <v>303134</v>
      </c>
      <c r="B252" s="47">
        <v>26477</v>
      </c>
      <c r="C252" s="72" t="s">
        <v>684</v>
      </c>
      <c r="D252" s="41" t="s">
        <v>685</v>
      </c>
      <c r="E252" s="47" t="s">
        <v>711</v>
      </c>
      <c r="F252" s="61" t="s">
        <v>712</v>
      </c>
      <c r="G252" s="47" t="s">
        <v>24</v>
      </c>
      <c r="H252" s="47">
        <v>12</v>
      </c>
      <c r="I252" s="63">
        <v>1</v>
      </c>
      <c r="J252" s="363">
        <f t="shared" si="34"/>
        <v>27.172750000000001</v>
      </c>
      <c r="K252" s="363">
        <f t="shared" si="35"/>
        <v>27.172750000000001</v>
      </c>
      <c r="L252" s="358">
        <f>L4</f>
        <v>1</v>
      </c>
      <c r="M252" s="312">
        <v>27.172750000000001</v>
      </c>
      <c r="N252" s="318">
        <v>27.172750000000001</v>
      </c>
      <c r="O252" s="41">
        <v>34031980</v>
      </c>
      <c r="P252" s="45" t="s">
        <v>713</v>
      </c>
    </row>
    <row r="253" spans="1:16" s="34" customFormat="1" ht="15" customHeight="1">
      <c r="A253" s="47">
        <v>2101262</v>
      </c>
      <c r="B253" s="47">
        <v>8021</v>
      </c>
      <c r="C253" s="72" t="s">
        <v>684</v>
      </c>
      <c r="D253" s="41" t="s">
        <v>685</v>
      </c>
      <c r="E253" s="47" t="s">
        <v>714</v>
      </c>
      <c r="F253" s="61" t="s">
        <v>715</v>
      </c>
      <c r="G253" s="47" t="s">
        <v>716</v>
      </c>
      <c r="H253" s="47">
        <v>12</v>
      </c>
      <c r="I253" s="63">
        <v>12</v>
      </c>
      <c r="J253" s="363">
        <f t="shared" si="34"/>
        <v>12.412749999999999</v>
      </c>
      <c r="K253" s="363">
        <f t="shared" si="35"/>
        <v>11.28525</v>
      </c>
      <c r="L253" s="358">
        <f>L4</f>
        <v>1</v>
      </c>
      <c r="M253" s="312">
        <v>12.412749999999999</v>
      </c>
      <c r="N253" s="318">
        <v>11.28525</v>
      </c>
      <c r="O253" s="41">
        <v>34039900</v>
      </c>
      <c r="P253" s="45"/>
    </row>
    <row r="254" spans="1:16" s="34" customFormat="1" ht="15" customHeight="1">
      <c r="A254" s="54">
        <v>1652339</v>
      </c>
      <c r="B254" s="54">
        <v>26574</v>
      </c>
      <c r="C254" s="72" t="s">
        <v>684</v>
      </c>
      <c r="D254" s="41" t="s">
        <v>685</v>
      </c>
      <c r="E254" s="54" t="s">
        <v>717</v>
      </c>
      <c r="F254" s="55" t="s">
        <v>718</v>
      </c>
      <c r="G254" s="54" t="s">
        <v>701</v>
      </c>
      <c r="H254" s="47">
        <v>20</v>
      </c>
      <c r="I254" s="64">
        <v>1</v>
      </c>
      <c r="J254" s="363">
        <f t="shared" si="34"/>
        <v>21.340499999999999</v>
      </c>
      <c r="K254" s="363">
        <f t="shared" si="35"/>
        <v>21.340499999999999</v>
      </c>
      <c r="L254" s="358">
        <f>L4</f>
        <v>1</v>
      </c>
      <c r="M254" s="312">
        <v>21.340499999999999</v>
      </c>
      <c r="N254" s="318">
        <v>21.340499999999999</v>
      </c>
      <c r="O254" s="41">
        <v>34039900</v>
      </c>
      <c r="P254" s="45" t="s">
        <v>719</v>
      </c>
    </row>
    <row r="255" spans="1:16" s="36" customFormat="1" ht="15" customHeight="1">
      <c r="A255" s="54">
        <v>2900107</v>
      </c>
      <c r="B255" s="54">
        <v>15376</v>
      </c>
      <c r="C255" s="72" t="s">
        <v>684</v>
      </c>
      <c r="D255" s="41" t="s">
        <v>685</v>
      </c>
      <c r="E255" s="54" t="s">
        <v>720</v>
      </c>
      <c r="F255" s="70" t="s">
        <v>721</v>
      </c>
      <c r="G255" s="54" t="s">
        <v>1279</v>
      </c>
      <c r="H255" s="99">
        <v>12</v>
      </c>
      <c r="I255" s="64">
        <v>1</v>
      </c>
      <c r="J255" s="363">
        <f t="shared" si="34"/>
        <v>26.885749999999998</v>
      </c>
      <c r="K255" s="363">
        <f t="shared" si="35"/>
        <v>26.885749999999998</v>
      </c>
      <c r="L255" s="358">
        <f>L4</f>
        <v>1</v>
      </c>
      <c r="M255" s="312">
        <v>26.885749999999998</v>
      </c>
      <c r="N255" s="318">
        <v>26.885749999999998</v>
      </c>
      <c r="O255" s="41">
        <v>34031980</v>
      </c>
      <c r="P255" s="45" t="s">
        <v>723</v>
      </c>
    </row>
    <row r="256" spans="1:16" s="34" customFormat="1" ht="15" customHeight="1">
      <c r="A256" s="100">
        <v>2758893</v>
      </c>
      <c r="B256" s="47">
        <v>15375</v>
      </c>
      <c r="C256" s="72" t="s">
        <v>684</v>
      </c>
      <c r="D256" s="41" t="s">
        <v>685</v>
      </c>
      <c r="E256" s="47" t="s">
        <v>724</v>
      </c>
      <c r="F256" s="65" t="s">
        <v>725</v>
      </c>
      <c r="G256" s="47" t="s">
        <v>716</v>
      </c>
      <c r="H256" s="101">
        <v>12</v>
      </c>
      <c r="I256" s="63">
        <v>12</v>
      </c>
      <c r="J256" s="363">
        <f t="shared" si="34"/>
        <v>19.259749999999997</v>
      </c>
      <c r="K256" s="363">
        <f t="shared" si="35"/>
        <v>17.486499999999996</v>
      </c>
      <c r="L256" s="358">
        <f>L4</f>
        <v>1</v>
      </c>
      <c r="M256" s="312">
        <v>19.259749999999997</v>
      </c>
      <c r="N256" s="318">
        <v>17.486499999999996</v>
      </c>
      <c r="O256" s="41">
        <v>34031980</v>
      </c>
      <c r="P256" s="45" t="s">
        <v>726</v>
      </c>
    </row>
    <row r="257" spans="1:16" s="36" customFormat="1" ht="15" customHeight="1">
      <c r="A257" s="41">
        <v>255795</v>
      </c>
      <c r="B257" s="41">
        <v>255795</v>
      </c>
      <c r="C257" s="72" t="s">
        <v>684</v>
      </c>
      <c r="D257" s="41" t="s">
        <v>685</v>
      </c>
      <c r="E257" s="41" t="s">
        <v>727</v>
      </c>
      <c r="F257" s="43" t="s">
        <v>728</v>
      </c>
      <c r="G257" s="41" t="s">
        <v>24</v>
      </c>
      <c r="H257" s="41">
        <v>12</v>
      </c>
      <c r="I257" s="44">
        <v>1</v>
      </c>
      <c r="J257" s="363">
        <f t="shared" si="34"/>
        <v>19.454499999999999</v>
      </c>
      <c r="K257" s="363">
        <f t="shared" si="35"/>
        <v>19.454499999999999</v>
      </c>
      <c r="L257" s="358">
        <f>L4</f>
        <v>1</v>
      </c>
      <c r="M257" s="312">
        <v>19.454499999999999</v>
      </c>
      <c r="N257" s="318">
        <v>19.454499999999999</v>
      </c>
      <c r="O257" s="41">
        <v>34031980</v>
      </c>
      <c r="P257" s="45" t="s">
        <v>729</v>
      </c>
    </row>
    <row r="258" spans="1:16" s="36" customFormat="1" ht="15" customHeight="1">
      <c r="A258" s="47">
        <v>503147</v>
      </c>
      <c r="B258" s="47">
        <v>37592</v>
      </c>
      <c r="C258" s="72" t="s">
        <v>684</v>
      </c>
      <c r="D258" s="41" t="s">
        <v>685</v>
      </c>
      <c r="E258" s="47" t="s">
        <v>730</v>
      </c>
      <c r="F258" s="65" t="s">
        <v>731</v>
      </c>
      <c r="G258" s="47" t="s">
        <v>732</v>
      </c>
      <c r="H258" s="47">
        <v>12</v>
      </c>
      <c r="I258" s="63">
        <v>1</v>
      </c>
      <c r="J258" s="363">
        <f t="shared" si="34"/>
        <v>31.703249999999997</v>
      </c>
      <c r="K258" s="363">
        <f t="shared" si="35"/>
        <v>31.703249999999997</v>
      </c>
      <c r="L258" s="358">
        <f>L4</f>
        <v>1</v>
      </c>
      <c r="M258" s="312">
        <v>31.703249999999997</v>
      </c>
      <c r="N258" s="318">
        <v>31.703249999999997</v>
      </c>
      <c r="O258" s="41">
        <v>34031980</v>
      </c>
      <c r="P258" s="45" t="s">
        <v>733</v>
      </c>
    </row>
    <row r="259" spans="1:16" s="36" customFormat="1" ht="15" customHeight="1">
      <c r="A259" s="54">
        <v>525381</v>
      </c>
      <c r="B259" s="54">
        <v>37754</v>
      </c>
      <c r="C259" s="72" t="s">
        <v>684</v>
      </c>
      <c r="D259" s="41" t="s">
        <v>685</v>
      </c>
      <c r="E259" s="54" t="s">
        <v>734</v>
      </c>
      <c r="F259" s="70" t="s">
        <v>735</v>
      </c>
      <c r="G259" s="54" t="s">
        <v>736</v>
      </c>
      <c r="H259" s="99">
        <v>15</v>
      </c>
      <c r="I259" s="64">
        <v>15</v>
      </c>
      <c r="J259" s="363">
        <f t="shared" si="34"/>
        <v>8.9482499999999998</v>
      </c>
      <c r="K259" s="363">
        <f t="shared" si="35"/>
        <v>8.1282499999999995</v>
      </c>
      <c r="L259" s="358">
        <f>L4</f>
        <v>1</v>
      </c>
      <c r="M259" s="312">
        <v>8.9482499999999998</v>
      </c>
      <c r="N259" s="318">
        <v>8.1282499999999995</v>
      </c>
      <c r="O259" s="41">
        <v>34031980</v>
      </c>
      <c r="P259" s="45" t="s">
        <v>737</v>
      </c>
    </row>
    <row r="260" spans="1:16" s="34" customFormat="1" ht="15" customHeight="1">
      <c r="A260" s="47">
        <v>303135</v>
      </c>
      <c r="B260" s="47">
        <v>26482</v>
      </c>
      <c r="C260" s="72" t="s">
        <v>684</v>
      </c>
      <c r="D260" s="41" t="s">
        <v>685</v>
      </c>
      <c r="E260" s="47" t="s">
        <v>738</v>
      </c>
      <c r="F260" s="102" t="s">
        <v>1285</v>
      </c>
      <c r="G260" s="47" t="s">
        <v>24</v>
      </c>
      <c r="H260" s="47">
        <v>12</v>
      </c>
      <c r="I260" s="63">
        <v>1</v>
      </c>
      <c r="J260" s="363">
        <f t="shared" si="34"/>
        <v>25.419999999999998</v>
      </c>
      <c r="K260" s="363">
        <f t="shared" si="35"/>
        <v>25.419999999999998</v>
      </c>
      <c r="L260" s="358">
        <f>L4</f>
        <v>1</v>
      </c>
      <c r="M260" s="312">
        <v>25.419999999999998</v>
      </c>
      <c r="N260" s="318">
        <v>25.419999999999998</v>
      </c>
      <c r="O260" s="41">
        <v>34031980</v>
      </c>
      <c r="P260" s="45" t="s">
        <v>739</v>
      </c>
    </row>
    <row r="261" spans="1:16" s="36" customFormat="1" ht="15" customHeight="1">
      <c r="A261" s="54">
        <v>1118299</v>
      </c>
      <c r="B261" s="54">
        <v>26530</v>
      </c>
      <c r="C261" s="72" t="s">
        <v>684</v>
      </c>
      <c r="D261" s="41" t="s">
        <v>685</v>
      </c>
      <c r="E261" s="54" t="s">
        <v>740</v>
      </c>
      <c r="F261" s="103" t="s">
        <v>741</v>
      </c>
      <c r="G261" s="54" t="s">
        <v>722</v>
      </c>
      <c r="H261" s="54">
        <v>12</v>
      </c>
      <c r="I261" s="64">
        <v>1</v>
      </c>
      <c r="J261" s="363">
        <f t="shared" si="34"/>
        <v>43.285749999999993</v>
      </c>
      <c r="K261" s="363">
        <f t="shared" si="35"/>
        <v>43.285749999999993</v>
      </c>
      <c r="L261" s="358">
        <f>L4</f>
        <v>1</v>
      </c>
      <c r="M261" s="312">
        <v>43.285749999999993</v>
      </c>
      <c r="N261" s="318">
        <v>43.285749999999993</v>
      </c>
      <c r="O261" s="41">
        <v>27101999</v>
      </c>
      <c r="P261" s="45" t="s">
        <v>742</v>
      </c>
    </row>
    <row r="262" spans="1:16" s="36" customFormat="1" ht="15" customHeight="1">
      <c r="A262" s="47">
        <v>232294</v>
      </c>
      <c r="B262" s="47">
        <v>31435</v>
      </c>
      <c r="C262" s="72" t="s">
        <v>684</v>
      </c>
      <c r="D262" s="41" t="s">
        <v>685</v>
      </c>
      <c r="E262" s="47" t="s">
        <v>743</v>
      </c>
      <c r="F262" s="88" t="s">
        <v>744</v>
      </c>
      <c r="G262" s="62" t="s">
        <v>24</v>
      </c>
      <c r="H262" s="47">
        <v>12</v>
      </c>
      <c r="I262" s="63">
        <v>12</v>
      </c>
      <c r="J262" s="363">
        <f t="shared" si="34"/>
        <v>21.74025</v>
      </c>
      <c r="K262" s="363">
        <f t="shared" si="35"/>
        <v>19.762</v>
      </c>
      <c r="L262" s="358">
        <f>L4</f>
        <v>1</v>
      </c>
      <c r="M262" s="312">
        <v>21.74025</v>
      </c>
      <c r="N262" s="318">
        <v>19.762</v>
      </c>
      <c r="O262" s="41">
        <v>38249992</v>
      </c>
      <c r="P262" s="45" t="s">
        <v>745</v>
      </c>
    </row>
    <row r="263" spans="1:16" s="36" customFormat="1" ht="15" customHeight="1">
      <c r="A263" s="54">
        <v>1324497</v>
      </c>
      <c r="B263" s="54">
        <v>26473</v>
      </c>
      <c r="C263" s="72" t="s">
        <v>684</v>
      </c>
      <c r="D263" s="41" t="s">
        <v>685</v>
      </c>
      <c r="E263" s="54" t="s">
        <v>746</v>
      </c>
      <c r="F263" s="55" t="s">
        <v>747</v>
      </c>
      <c r="G263" s="54" t="s">
        <v>24</v>
      </c>
      <c r="H263" s="54">
        <v>12</v>
      </c>
      <c r="I263" s="64">
        <v>12</v>
      </c>
      <c r="J263" s="363">
        <f t="shared" si="34"/>
        <v>17.250749999999996</v>
      </c>
      <c r="K263" s="363">
        <f t="shared" si="35"/>
        <v>15.682499999999999</v>
      </c>
      <c r="L263" s="358">
        <f>L4</f>
        <v>1</v>
      </c>
      <c r="M263" s="312">
        <v>17.250749999999996</v>
      </c>
      <c r="N263" s="318">
        <v>15.682499999999999</v>
      </c>
      <c r="O263" s="41">
        <v>34031910</v>
      </c>
      <c r="P263" s="45" t="s">
        <v>748</v>
      </c>
    </row>
    <row r="264" spans="1:16" s="36" customFormat="1" ht="15" customHeight="1">
      <c r="A264" s="54">
        <v>1994150</v>
      </c>
      <c r="B264" s="54">
        <v>1432839</v>
      </c>
      <c r="C264" s="72" t="s">
        <v>684</v>
      </c>
      <c r="D264" s="41" t="s">
        <v>685</v>
      </c>
      <c r="E264" s="54" t="s">
        <v>749</v>
      </c>
      <c r="F264" s="55" t="s">
        <v>750</v>
      </c>
      <c r="G264" s="54" t="s">
        <v>751</v>
      </c>
      <c r="H264" s="54">
        <v>1</v>
      </c>
      <c r="I264" s="63">
        <v>1</v>
      </c>
      <c r="J264" s="363">
        <f t="shared" si="34"/>
        <v>98.123249999999999</v>
      </c>
      <c r="K264" s="363">
        <f t="shared" si="35"/>
        <v>98.123249999999999</v>
      </c>
      <c r="L264" s="358">
        <f>L4</f>
        <v>1</v>
      </c>
      <c r="M264" s="312">
        <v>98.123249999999999</v>
      </c>
      <c r="N264" s="318">
        <v>98.123249999999999</v>
      </c>
      <c r="O264" s="41">
        <v>34031980</v>
      </c>
      <c r="P264" s="45"/>
    </row>
    <row r="265" spans="1:16" s="36" customFormat="1" ht="15" customHeight="1">
      <c r="A265" s="47">
        <v>1993338</v>
      </c>
      <c r="B265" s="54">
        <v>1432861</v>
      </c>
      <c r="C265" s="72" t="s">
        <v>684</v>
      </c>
      <c r="D265" s="41" t="s">
        <v>685</v>
      </c>
      <c r="E265" s="54" t="s">
        <v>749</v>
      </c>
      <c r="F265" s="55" t="s">
        <v>750</v>
      </c>
      <c r="G265" s="54" t="s">
        <v>753</v>
      </c>
      <c r="H265" s="54">
        <v>1</v>
      </c>
      <c r="I265" s="63">
        <v>1</v>
      </c>
      <c r="J265" s="363">
        <f t="shared" si="34"/>
        <v>308.95549999999997</v>
      </c>
      <c r="K265" s="363">
        <f t="shared" si="35"/>
        <v>308.95549999999997</v>
      </c>
      <c r="L265" s="358">
        <f>L4</f>
        <v>1</v>
      </c>
      <c r="M265" s="312">
        <v>308.95549999999997</v>
      </c>
      <c r="N265" s="318">
        <v>308.95549999999997</v>
      </c>
      <c r="O265" s="41">
        <v>34031980</v>
      </c>
      <c r="P265" s="45"/>
    </row>
    <row r="266" spans="1:16" s="36" customFormat="1" ht="15" customHeight="1" thickBot="1">
      <c r="A266" s="138">
        <v>142228</v>
      </c>
      <c r="B266" s="190" t="s">
        <v>754</v>
      </c>
      <c r="C266" s="118" t="s">
        <v>684</v>
      </c>
      <c r="D266" s="119" t="s">
        <v>685</v>
      </c>
      <c r="E266" s="138" t="s">
        <v>755</v>
      </c>
      <c r="F266" s="191" t="s">
        <v>756</v>
      </c>
      <c r="G266" s="190" t="s">
        <v>757</v>
      </c>
      <c r="H266" s="138">
        <v>10</v>
      </c>
      <c r="I266" s="140">
        <v>1</v>
      </c>
      <c r="J266" s="363">
        <f t="shared" si="34"/>
        <v>20.530749999999998</v>
      </c>
      <c r="K266" s="363">
        <f t="shared" si="35"/>
        <v>20.530749999999998</v>
      </c>
      <c r="L266" s="358">
        <f>L4</f>
        <v>1</v>
      </c>
      <c r="M266" s="331">
        <v>20.530749999999998</v>
      </c>
      <c r="N266" s="332">
        <v>20.530749999999998</v>
      </c>
      <c r="O266" s="119">
        <v>34059010</v>
      </c>
      <c r="P266" s="141" t="s">
        <v>758</v>
      </c>
    </row>
    <row r="267" spans="1:16" s="39" customFormat="1" ht="15" customHeight="1" thickBot="1">
      <c r="A267" s="192"/>
      <c r="B267" s="193"/>
      <c r="C267" s="194">
        <v>5</v>
      </c>
      <c r="D267" s="195" t="s">
        <v>759</v>
      </c>
      <c r="E267" s="195"/>
      <c r="F267" s="195"/>
      <c r="G267" s="195"/>
      <c r="H267" s="195"/>
      <c r="I267" s="196"/>
      <c r="J267" s="374"/>
      <c r="K267" s="374"/>
      <c r="L267" s="196"/>
      <c r="M267" s="344"/>
      <c r="N267" s="344"/>
      <c r="O267" s="197"/>
      <c r="P267" s="198"/>
    </row>
    <row r="268" spans="1:16" s="36" customFormat="1" ht="15" customHeight="1">
      <c r="A268" s="166">
        <v>1379599</v>
      </c>
      <c r="B268" s="166">
        <v>1379599</v>
      </c>
      <c r="C268" s="125" t="s">
        <v>760</v>
      </c>
      <c r="D268" s="123" t="s">
        <v>761</v>
      </c>
      <c r="E268" s="166" t="s">
        <v>762</v>
      </c>
      <c r="F268" s="143" t="s">
        <v>763</v>
      </c>
      <c r="G268" s="142" t="s">
        <v>764</v>
      </c>
      <c r="H268" s="166">
        <v>12</v>
      </c>
      <c r="I268" s="168">
        <v>1</v>
      </c>
      <c r="J268" s="363">
        <f t="shared" ref="J268:J279" si="36">M268*L268</f>
        <v>25.419999999999998</v>
      </c>
      <c r="K268" s="363">
        <f t="shared" ref="K268:K279" si="37">N268*L268</f>
        <v>25.419999999999998</v>
      </c>
      <c r="L268" s="358">
        <f>L4</f>
        <v>1</v>
      </c>
      <c r="M268" s="311">
        <v>25.419999999999998</v>
      </c>
      <c r="N268" s="317">
        <v>25.419999999999998</v>
      </c>
      <c r="O268" s="142">
        <v>35061000</v>
      </c>
      <c r="P268" s="145" t="s">
        <v>765</v>
      </c>
    </row>
    <row r="269" spans="1:16" s="36" customFormat="1" ht="15" customHeight="1">
      <c r="A269" s="47">
        <v>195904</v>
      </c>
      <c r="B269" s="47">
        <v>29593</v>
      </c>
      <c r="C269" s="72" t="s">
        <v>760</v>
      </c>
      <c r="D269" s="41" t="s">
        <v>761</v>
      </c>
      <c r="E269" s="47" t="s">
        <v>766</v>
      </c>
      <c r="F269" s="65" t="s">
        <v>767</v>
      </c>
      <c r="G269" s="66" t="s">
        <v>768</v>
      </c>
      <c r="H269" s="66">
        <v>12</v>
      </c>
      <c r="I269" s="63">
        <v>12</v>
      </c>
      <c r="J269" s="363">
        <f t="shared" si="36"/>
        <v>2.9827499999999998</v>
      </c>
      <c r="K269" s="363">
        <f t="shared" si="37"/>
        <v>2.7162499999999996</v>
      </c>
      <c r="L269" s="358">
        <f>L4</f>
        <v>1</v>
      </c>
      <c r="M269" s="312">
        <v>2.9827499999999998</v>
      </c>
      <c r="N269" s="318">
        <v>2.7162499999999996</v>
      </c>
      <c r="O269" s="47">
        <v>35061000</v>
      </c>
      <c r="P269" s="74" t="s">
        <v>769</v>
      </c>
    </row>
    <row r="270" spans="1:16" s="34" customFormat="1" ht="15" customHeight="1">
      <c r="A270" s="47">
        <v>1922764</v>
      </c>
      <c r="B270" s="47">
        <v>29936</v>
      </c>
      <c r="C270" s="72" t="s">
        <v>760</v>
      </c>
      <c r="D270" s="41" t="s">
        <v>761</v>
      </c>
      <c r="E270" s="47" t="s">
        <v>766</v>
      </c>
      <c r="F270" s="65" t="s">
        <v>767</v>
      </c>
      <c r="G270" s="66" t="s">
        <v>736</v>
      </c>
      <c r="H270" s="47">
        <v>12</v>
      </c>
      <c r="I270" s="63">
        <v>12</v>
      </c>
      <c r="J270" s="363">
        <f t="shared" si="36"/>
        <v>21.453249999999997</v>
      </c>
      <c r="K270" s="363">
        <f t="shared" si="37"/>
        <v>19.505749999999999</v>
      </c>
      <c r="L270" s="358">
        <f>L4</f>
        <v>1</v>
      </c>
      <c r="M270" s="312">
        <v>21.453249999999997</v>
      </c>
      <c r="N270" s="318">
        <v>19.505749999999999</v>
      </c>
      <c r="O270" s="47">
        <v>35061000</v>
      </c>
      <c r="P270" s="74" t="s">
        <v>770</v>
      </c>
    </row>
    <row r="271" spans="1:16" s="36" customFormat="1" ht="15" customHeight="1">
      <c r="A271" s="47">
        <v>1922763</v>
      </c>
      <c r="B271" s="47">
        <v>29940</v>
      </c>
      <c r="C271" s="72" t="s">
        <v>760</v>
      </c>
      <c r="D271" s="41" t="s">
        <v>761</v>
      </c>
      <c r="E271" s="47" t="s">
        <v>771</v>
      </c>
      <c r="F271" s="65" t="s">
        <v>772</v>
      </c>
      <c r="G271" s="66" t="s">
        <v>736</v>
      </c>
      <c r="H271" s="66">
        <v>12</v>
      </c>
      <c r="I271" s="63">
        <v>12</v>
      </c>
      <c r="J271" s="363">
        <f t="shared" si="36"/>
        <v>21.453249999999997</v>
      </c>
      <c r="K271" s="363">
        <f t="shared" si="37"/>
        <v>19.505749999999999</v>
      </c>
      <c r="L271" s="358">
        <f>L4</f>
        <v>1</v>
      </c>
      <c r="M271" s="312">
        <v>21.453249999999997</v>
      </c>
      <c r="N271" s="318">
        <v>19.505749999999999</v>
      </c>
      <c r="O271" s="47">
        <v>35061000</v>
      </c>
      <c r="P271" s="74" t="s">
        <v>773</v>
      </c>
    </row>
    <row r="272" spans="1:16" s="34" customFormat="1" ht="15" customHeight="1">
      <c r="A272" s="47">
        <v>195906</v>
      </c>
      <c r="B272" s="47">
        <v>29688</v>
      </c>
      <c r="C272" s="72" t="s">
        <v>760</v>
      </c>
      <c r="D272" s="41" t="s">
        <v>761</v>
      </c>
      <c r="E272" s="47" t="s">
        <v>774</v>
      </c>
      <c r="F272" s="65" t="s">
        <v>775</v>
      </c>
      <c r="G272" s="47" t="s">
        <v>768</v>
      </c>
      <c r="H272" s="47">
        <v>12</v>
      </c>
      <c r="I272" s="63">
        <v>12</v>
      </c>
      <c r="J272" s="363">
        <f t="shared" si="36"/>
        <v>3.4029999999999996</v>
      </c>
      <c r="K272" s="363">
        <f t="shared" si="37"/>
        <v>3.1057499999999996</v>
      </c>
      <c r="L272" s="358">
        <f>L4</f>
        <v>1</v>
      </c>
      <c r="M272" s="312">
        <v>3.4029999999999996</v>
      </c>
      <c r="N272" s="318">
        <v>3.1057499999999996</v>
      </c>
      <c r="O272" s="47">
        <v>35061000</v>
      </c>
      <c r="P272" s="74" t="s">
        <v>776</v>
      </c>
    </row>
    <row r="273" spans="1:16" s="34" customFormat="1" ht="15" customHeight="1">
      <c r="A273" s="47">
        <v>195678</v>
      </c>
      <c r="B273" s="47">
        <v>45420</v>
      </c>
      <c r="C273" s="72" t="s">
        <v>760</v>
      </c>
      <c r="D273" s="41" t="s">
        <v>761</v>
      </c>
      <c r="E273" s="47" t="s">
        <v>774</v>
      </c>
      <c r="F273" s="65" t="s">
        <v>775</v>
      </c>
      <c r="G273" s="66" t="s">
        <v>736</v>
      </c>
      <c r="H273" s="47">
        <v>10</v>
      </c>
      <c r="I273" s="63">
        <v>10</v>
      </c>
      <c r="J273" s="363">
        <f t="shared" si="36"/>
        <v>21.852999999999998</v>
      </c>
      <c r="K273" s="363">
        <f t="shared" si="37"/>
        <v>19.864499999999996</v>
      </c>
      <c r="L273" s="358">
        <f>L4</f>
        <v>1</v>
      </c>
      <c r="M273" s="312">
        <v>21.852999999999998</v>
      </c>
      <c r="N273" s="318">
        <v>19.864499999999996</v>
      </c>
      <c r="O273" s="47">
        <v>35061000</v>
      </c>
      <c r="P273" s="74" t="s">
        <v>777</v>
      </c>
    </row>
    <row r="274" spans="1:16" s="36" customFormat="1" ht="15" customHeight="1">
      <c r="A274" s="47">
        <v>1922911</v>
      </c>
      <c r="B274" s="47">
        <v>29882</v>
      </c>
      <c r="C274" s="72" t="s">
        <v>760</v>
      </c>
      <c r="D274" s="41" t="s">
        <v>761</v>
      </c>
      <c r="E274" s="47" t="s">
        <v>778</v>
      </c>
      <c r="F274" s="65" t="s">
        <v>779</v>
      </c>
      <c r="G274" s="66" t="s">
        <v>736</v>
      </c>
      <c r="H274" s="47">
        <v>12</v>
      </c>
      <c r="I274" s="63">
        <v>12</v>
      </c>
      <c r="J274" s="363">
        <f t="shared" si="36"/>
        <v>26.742249999999999</v>
      </c>
      <c r="K274" s="363">
        <f t="shared" si="37"/>
        <v>24.30275</v>
      </c>
      <c r="L274" s="358">
        <f>L4</f>
        <v>1</v>
      </c>
      <c r="M274" s="312">
        <v>26.742249999999999</v>
      </c>
      <c r="N274" s="318">
        <v>24.30275</v>
      </c>
      <c r="O274" s="47">
        <v>35061000</v>
      </c>
      <c r="P274" s="74" t="s">
        <v>780</v>
      </c>
    </row>
    <row r="275" spans="1:16" s="36" customFormat="1" ht="15" customHeight="1">
      <c r="A275" s="47">
        <v>373352</v>
      </c>
      <c r="B275" s="54">
        <v>35297</v>
      </c>
      <c r="C275" s="72" t="s">
        <v>760</v>
      </c>
      <c r="D275" s="41" t="s">
        <v>761</v>
      </c>
      <c r="E275" s="47" t="s">
        <v>781</v>
      </c>
      <c r="F275" s="61" t="s">
        <v>782</v>
      </c>
      <c r="G275" s="71" t="s">
        <v>783</v>
      </c>
      <c r="H275" s="54">
        <v>12</v>
      </c>
      <c r="I275" s="64">
        <v>12</v>
      </c>
      <c r="J275" s="363">
        <f t="shared" si="36"/>
        <v>5.2172499999999991</v>
      </c>
      <c r="K275" s="363">
        <f t="shared" si="37"/>
        <v>4.7355</v>
      </c>
      <c r="L275" s="358">
        <f>L4</f>
        <v>1</v>
      </c>
      <c r="M275" s="312">
        <v>5.2172499999999991</v>
      </c>
      <c r="N275" s="318">
        <v>4.7355</v>
      </c>
      <c r="O275" s="47">
        <v>35061000</v>
      </c>
      <c r="P275" s="74" t="s">
        <v>784</v>
      </c>
    </row>
    <row r="276" spans="1:16" s="34" customFormat="1" ht="15" customHeight="1">
      <c r="A276" s="47">
        <v>1920907</v>
      </c>
      <c r="B276" s="47">
        <v>35303</v>
      </c>
      <c r="C276" s="72" t="s">
        <v>760</v>
      </c>
      <c r="D276" s="41" t="s">
        <v>761</v>
      </c>
      <c r="E276" s="47" t="s">
        <v>781</v>
      </c>
      <c r="F276" s="61" t="s">
        <v>782</v>
      </c>
      <c r="G276" s="47" t="s">
        <v>736</v>
      </c>
      <c r="H276" s="47">
        <v>12</v>
      </c>
      <c r="I276" s="63">
        <v>12</v>
      </c>
      <c r="J276" s="363">
        <f t="shared" si="36"/>
        <v>28.925499999999996</v>
      </c>
      <c r="K276" s="363">
        <f t="shared" si="37"/>
        <v>26.31175</v>
      </c>
      <c r="L276" s="358">
        <f>L4</f>
        <v>1</v>
      </c>
      <c r="M276" s="312">
        <v>28.925499999999996</v>
      </c>
      <c r="N276" s="318">
        <v>26.31175</v>
      </c>
      <c r="O276" s="47">
        <v>35061000</v>
      </c>
      <c r="P276" s="74" t="s">
        <v>785</v>
      </c>
    </row>
    <row r="277" spans="1:16" s="34" customFormat="1" ht="15" customHeight="1">
      <c r="A277" s="47">
        <v>2113520</v>
      </c>
      <c r="B277" s="47">
        <v>2113520</v>
      </c>
      <c r="C277" s="72" t="s">
        <v>760</v>
      </c>
      <c r="D277" s="41" t="s">
        <v>761</v>
      </c>
      <c r="E277" s="47" t="s">
        <v>1281</v>
      </c>
      <c r="F277" s="61" t="s">
        <v>786</v>
      </c>
      <c r="G277" s="47" t="s">
        <v>787</v>
      </c>
      <c r="H277" s="47">
        <v>10</v>
      </c>
      <c r="I277" s="63">
        <v>10</v>
      </c>
      <c r="J277" s="363">
        <f t="shared" si="36"/>
        <v>39.11399999999999</v>
      </c>
      <c r="K277" s="363">
        <f t="shared" si="37"/>
        <v>35.557249999999996</v>
      </c>
      <c r="L277" s="358">
        <f>L4</f>
        <v>1</v>
      </c>
      <c r="M277" s="312">
        <v>39.11399999999999</v>
      </c>
      <c r="N277" s="318">
        <v>35.557249999999996</v>
      </c>
      <c r="O277" s="47">
        <v>35061000</v>
      </c>
      <c r="P277" s="74"/>
    </row>
    <row r="278" spans="1:16" s="36" customFormat="1" ht="15" customHeight="1">
      <c r="A278" s="47">
        <v>2155337</v>
      </c>
      <c r="B278" s="47">
        <v>2155337</v>
      </c>
      <c r="C278" s="72" t="s">
        <v>760</v>
      </c>
      <c r="D278" s="41" t="s">
        <v>761</v>
      </c>
      <c r="E278" s="47" t="s">
        <v>788</v>
      </c>
      <c r="F278" s="61" t="s">
        <v>789</v>
      </c>
      <c r="G278" s="47" t="s">
        <v>787</v>
      </c>
      <c r="H278" s="47">
        <v>10</v>
      </c>
      <c r="I278" s="63">
        <v>10</v>
      </c>
      <c r="J278" s="363">
        <f t="shared" si="36"/>
        <v>39.493249999999996</v>
      </c>
      <c r="K278" s="363">
        <f t="shared" si="37"/>
        <v>35.905749999999998</v>
      </c>
      <c r="L278" s="358">
        <f>L4</f>
        <v>1</v>
      </c>
      <c r="M278" s="312">
        <v>39.493249999999996</v>
      </c>
      <c r="N278" s="318">
        <v>35.905749999999998</v>
      </c>
      <c r="O278" s="47">
        <v>35061000</v>
      </c>
      <c r="P278" s="74"/>
    </row>
    <row r="279" spans="1:16" s="34" customFormat="1" ht="15" customHeight="1" thickBot="1">
      <c r="A279" s="138">
        <v>2237457</v>
      </c>
      <c r="B279" s="138">
        <v>2237457</v>
      </c>
      <c r="C279" s="118" t="s">
        <v>760</v>
      </c>
      <c r="D279" s="119" t="s">
        <v>761</v>
      </c>
      <c r="E279" s="138" t="s">
        <v>790</v>
      </c>
      <c r="F279" s="139" t="s">
        <v>791</v>
      </c>
      <c r="G279" s="138" t="s">
        <v>792</v>
      </c>
      <c r="H279" s="138">
        <v>12</v>
      </c>
      <c r="I279" s="165">
        <v>10</v>
      </c>
      <c r="J279" s="363">
        <f t="shared" si="36"/>
        <v>24.999749999999999</v>
      </c>
      <c r="K279" s="363">
        <f t="shared" si="37"/>
        <v>22.734499999999997</v>
      </c>
      <c r="L279" s="358">
        <f>L4</f>
        <v>1</v>
      </c>
      <c r="M279" s="314">
        <v>24.999749999999999</v>
      </c>
      <c r="N279" s="320">
        <v>22.734499999999997</v>
      </c>
      <c r="O279" s="138">
        <v>35061000</v>
      </c>
      <c r="P279" s="162"/>
    </row>
    <row r="280" spans="1:16" s="34" customFormat="1" ht="15" customHeight="1" thickBot="1">
      <c r="A280" s="180"/>
      <c r="B280" s="181"/>
      <c r="C280" s="182"/>
      <c r="D280" s="183"/>
      <c r="E280" s="184"/>
      <c r="F280" s="185"/>
      <c r="G280" s="184"/>
      <c r="H280" s="184"/>
      <c r="I280" s="186"/>
      <c r="J280" s="375"/>
      <c r="K280" s="375"/>
      <c r="L280" s="353"/>
      <c r="M280" s="187"/>
      <c r="N280" s="187"/>
      <c r="O280" s="188"/>
      <c r="P280" s="189"/>
    </row>
    <row r="281" spans="1:16" s="37" customFormat="1" ht="15" customHeight="1">
      <c r="A281" s="166">
        <v>161794</v>
      </c>
      <c r="B281" s="166">
        <v>161794</v>
      </c>
      <c r="C281" s="125" t="s">
        <v>793</v>
      </c>
      <c r="D281" s="123" t="s">
        <v>794</v>
      </c>
      <c r="E281" s="166" t="s">
        <v>795</v>
      </c>
      <c r="F281" s="167" t="s">
        <v>796</v>
      </c>
      <c r="G281" s="166" t="s">
        <v>797</v>
      </c>
      <c r="H281" s="166">
        <v>12</v>
      </c>
      <c r="I281" s="168">
        <v>12</v>
      </c>
      <c r="J281" s="363">
        <f t="shared" ref="J281:J284" si="38">M281*L281</f>
        <v>8.6407499999999988</v>
      </c>
      <c r="K281" s="363">
        <f t="shared" ref="K281:K284" si="39">N281*L281</f>
        <v>7.8514999999999997</v>
      </c>
      <c r="L281" s="358">
        <f>L4</f>
        <v>1</v>
      </c>
      <c r="M281" s="327">
        <v>8.6407499999999988</v>
      </c>
      <c r="N281" s="328">
        <v>7.8514999999999997</v>
      </c>
      <c r="O281" s="123">
        <v>38249992</v>
      </c>
      <c r="P281" s="128" t="s">
        <v>798</v>
      </c>
    </row>
    <row r="282" spans="1:16" s="34" customFormat="1" ht="15" customHeight="1">
      <c r="A282" s="54">
        <v>2792264</v>
      </c>
      <c r="B282" s="54">
        <v>14608</v>
      </c>
      <c r="C282" s="72" t="s">
        <v>793</v>
      </c>
      <c r="D282" s="41" t="s">
        <v>794</v>
      </c>
      <c r="E282" s="54" t="s">
        <v>799</v>
      </c>
      <c r="F282" s="70" t="s">
        <v>800</v>
      </c>
      <c r="G282" s="54" t="s">
        <v>468</v>
      </c>
      <c r="H282" s="54">
        <v>12</v>
      </c>
      <c r="I282" s="64">
        <v>1</v>
      </c>
      <c r="J282" s="363">
        <f t="shared" si="38"/>
        <v>11.131499999999999</v>
      </c>
      <c r="K282" s="363">
        <f t="shared" si="39"/>
        <v>11.131499999999999</v>
      </c>
      <c r="L282" s="358">
        <f>L4</f>
        <v>1</v>
      </c>
      <c r="M282" s="329">
        <v>11.131499999999999</v>
      </c>
      <c r="N282" s="330">
        <v>11.131499999999999</v>
      </c>
      <c r="O282" s="47">
        <v>32091000</v>
      </c>
      <c r="P282" s="74" t="s">
        <v>801</v>
      </c>
    </row>
    <row r="283" spans="1:16" s="36" customFormat="1" ht="15" customHeight="1">
      <c r="A283" s="47">
        <v>2792152</v>
      </c>
      <c r="B283" s="47">
        <v>15214</v>
      </c>
      <c r="C283" s="72" t="s">
        <v>793</v>
      </c>
      <c r="D283" s="41" t="s">
        <v>794</v>
      </c>
      <c r="E283" s="47" t="s">
        <v>799</v>
      </c>
      <c r="F283" s="65" t="s">
        <v>800</v>
      </c>
      <c r="G283" s="66" t="s">
        <v>360</v>
      </c>
      <c r="H283" s="66">
        <v>6</v>
      </c>
      <c r="I283" s="63">
        <v>1</v>
      </c>
      <c r="J283" s="363">
        <f t="shared" si="38"/>
        <v>47.846999999999994</v>
      </c>
      <c r="K283" s="363">
        <f t="shared" si="39"/>
        <v>47.846999999999994</v>
      </c>
      <c r="L283" s="358">
        <f>L4</f>
        <v>1</v>
      </c>
      <c r="M283" s="329">
        <v>47.846999999999994</v>
      </c>
      <c r="N283" s="330">
        <v>47.846999999999994</v>
      </c>
      <c r="O283" s="47">
        <v>32091000</v>
      </c>
      <c r="P283" s="74" t="s">
        <v>802</v>
      </c>
    </row>
    <row r="284" spans="1:16" s="34" customFormat="1" ht="15" customHeight="1" thickBot="1">
      <c r="A284" s="138">
        <v>333170</v>
      </c>
      <c r="B284" s="138" t="s">
        <v>803</v>
      </c>
      <c r="C284" s="118" t="s">
        <v>793</v>
      </c>
      <c r="D284" s="119" t="s">
        <v>794</v>
      </c>
      <c r="E284" s="138" t="s">
        <v>804</v>
      </c>
      <c r="F284" s="139" t="s">
        <v>805</v>
      </c>
      <c r="G284" s="138" t="s">
        <v>24</v>
      </c>
      <c r="H284" s="138">
        <v>12</v>
      </c>
      <c r="I284" s="140">
        <v>1</v>
      </c>
      <c r="J284" s="363">
        <f t="shared" si="38"/>
        <v>18.111750000000001</v>
      </c>
      <c r="K284" s="363">
        <f t="shared" si="39"/>
        <v>18.111750000000001</v>
      </c>
      <c r="L284" s="358">
        <f>L4</f>
        <v>1</v>
      </c>
      <c r="M284" s="331">
        <v>18.111750000000001</v>
      </c>
      <c r="N284" s="332">
        <v>18.111750000000001</v>
      </c>
      <c r="O284" s="119">
        <v>38249996</v>
      </c>
      <c r="P284" s="141" t="s">
        <v>806</v>
      </c>
    </row>
    <row r="285" spans="1:16" s="39" customFormat="1" ht="15" customHeight="1" thickBot="1">
      <c r="A285" s="173"/>
      <c r="B285" s="174"/>
      <c r="C285" s="175">
        <v>6</v>
      </c>
      <c r="D285" s="176" t="s">
        <v>807</v>
      </c>
      <c r="E285" s="176"/>
      <c r="F285" s="176"/>
      <c r="G285" s="176"/>
      <c r="H285" s="176"/>
      <c r="I285" s="177"/>
      <c r="J285" s="376"/>
      <c r="K285" s="376"/>
      <c r="L285" s="177"/>
      <c r="M285" s="345"/>
      <c r="N285" s="345"/>
      <c r="O285" s="178"/>
      <c r="P285" s="179"/>
    </row>
    <row r="286" spans="1:16" s="36" customFormat="1" ht="15" customHeight="1">
      <c r="A286" s="166">
        <v>2558379</v>
      </c>
      <c r="B286" s="166" t="s">
        <v>808</v>
      </c>
      <c r="C286" s="125" t="s">
        <v>809</v>
      </c>
      <c r="D286" s="123" t="s">
        <v>810</v>
      </c>
      <c r="E286" s="142" t="s">
        <v>811</v>
      </c>
      <c r="F286" s="167" t="s">
        <v>812</v>
      </c>
      <c r="G286" s="166" t="s">
        <v>813</v>
      </c>
      <c r="H286" s="166">
        <v>12</v>
      </c>
      <c r="I286" s="172">
        <v>1</v>
      </c>
      <c r="J286" s="363">
        <f t="shared" ref="J286:J291" si="40">M286*L286</f>
        <v>16.369250000000001</v>
      </c>
      <c r="K286" s="363">
        <f t="shared" ref="K286:K291" si="41">N286*L286</f>
        <v>16.369250000000001</v>
      </c>
      <c r="L286" s="358">
        <f>L4</f>
        <v>1</v>
      </c>
      <c r="M286" s="327">
        <v>16.369250000000001</v>
      </c>
      <c r="N286" s="328">
        <v>16.369250000000001</v>
      </c>
      <c r="O286" s="142">
        <v>27101225</v>
      </c>
      <c r="P286" s="145"/>
    </row>
    <row r="287" spans="1:16" s="34" customFormat="1" ht="15" customHeight="1">
      <c r="A287" s="47">
        <v>265324</v>
      </c>
      <c r="B287" s="74" t="s">
        <v>814</v>
      </c>
      <c r="C287" s="72" t="s">
        <v>809</v>
      </c>
      <c r="D287" s="41" t="s">
        <v>810</v>
      </c>
      <c r="E287" s="47" t="s">
        <v>815</v>
      </c>
      <c r="F287" s="105" t="s">
        <v>816</v>
      </c>
      <c r="G287" s="74" t="s">
        <v>360</v>
      </c>
      <c r="H287" s="74">
        <v>12</v>
      </c>
      <c r="I287" s="63">
        <v>1</v>
      </c>
      <c r="J287" s="363">
        <f t="shared" si="40"/>
        <v>21.986249999999998</v>
      </c>
      <c r="K287" s="363">
        <f t="shared" si="41"/>
        <v>21.986249999999998</v>
      </c>
      <c r="L287" s="358">
        <f>L4</f>
        <v>1</v>
      </c>
      <c r="M287" s="329">
        <v>21.986249999999998</v>
      </c>
      <c r="N287" s="330">
        <v>21.986249999999998</v>
      </c>
      <c r="O287" s="47">
        <v>29051200</v>
      </c>
      <c r="P287" s="74" t="s">
        <v>817</v>
      </c>
    </row>
    <row r="288" spans="1:16" s="34" customFormat="1" ht="15" customHeight="1">
      <c r="A288" s="47">
        <v>142471</v>
      </c>
      <c r="B288" s="47">
        <v>19575</v>
      </c>
      <c r="C288" s="72" t="s">
        <v>809</v>
      </c>
      <c r="D288" s="41" t="s">
        <v>810</v>
      </c>
      <c r="E288" s="47" t="s">
        <v>818</v>
      </c>
      <c r="F288" s="88" t="s">
        <v>819</v>
      </c>
      <c r="G288" s="62" t="s">
        <v>24</v>
      </c>
      <c r="H288" s="47">
        <v>10</v>
      </c>
      <c r="I288" s="63">
        <v>10</v>
      </c>
      <c r="J288" s="363">
        <f t="shared" si="40"/>
        <v>14.021999999999998</v>
      </c>
      <c r="K288" s="363">
        <f t="shared" si="41"/>
        <v>12.761249999999999</v>
      </c>
      <c r="L288" s="358">
        <f>L4</f>
        <v>1</v>
      </c>
      <c r="M288" s="312">
        <v>14.021999999999998</v>
      </c>
      <c r="N288" s="318">
        <v>12.761249999999999</v>
      </c>
      <c r="O288" s="47">
        <v>38140090</v>
      </c>
      <c r="P288" s="74"/>
    </row>
    <row r="289" spans="1:16" s="34" customFormat="1" ht="15" customHeight="1">
      <c r="A289" s="47">
        <v>135366</v>
      </c>
      <c r="B289" s="47">
        <v>25424</v>
      </c>
      <c r="C289" s="72" t="s">
        <v>809</v>
      </c>
      <c r="D289" s="41" t="s">
        <v>810</v>
      </c>
      <c r="E289" s="47" t="s">
        <v>820</v>
      </c>
      <c r="F289" s="61" t="s">
        <v>821</v>
      </c>
      <c r="G289" s="47" t="s">
        <v>317</v>
      </c>
      <c r="H289" s="47">
        <v>12</v>
      </c>
      <c r="I289" s="62">
        <v>12</v>
      </c>
      <c r="J289" s="363">
        <f t="shared" si="40"/>
        <v>7.482499999999999</v>
      </c>
      <c r="K289" s="363">
        <f t="shared" si="41"/>
        <v>6.8059999999999992</v>
      </c>
      <c r="L289" s="358">
        <f>L4</f>
        <v>1</v>
      </c>
      <c r="M289" s="312">
        <v>7.482499999999999</v>
      </c>
      <c r="N289" s="318">
        <v>6.8059999999999992</v>
      </c>
      <c r="O289" s="47">
        <v>38140090</v>
      </c>
      <c r="P289" s="74" t="s">
        <v>822</v>
      </c>
    </row>
    <row r="290" spans="1:16" s="37" customFormat="1" ht="15" customHeight="1">
      <c r="A290" s="47">
        <v>2098749</v>
      </c>
      <c r="B290" s="47">
        <v>24783</v>
      </c>
      <c r="C290" s="72" t="s">
        <v>809</v>
      </c>
      <c r="D290" s="41" t="s">
        <v>810</v>
      </c>
      <c r="E290" s="47" t="s">
        <v>820</v>
      </c>
      <c r="F290" s="88" t="s">
        <v>821</v>
      </c>
      <c r="G290" s="47" t="s">
        <v>24</v>
      </c>
      <c r="H290" s="47">
        <v>12</v>
      </c>
      <c r="I290" s="63">
        <v>12</v>
      </c>
      <c r="J290" s="363">
        <f t="shared" si="40"/>
        <v>15.907999999999998</v>
      </c>
      <c r="K290" s="363">
        <f t="shared" si="41"/>
        <v>14.462749999999998</v>
      </c>
      <c r="L290" s="358">
        <f>L4</f>
        <v>1</v>
      </c>
      <c r="M290" s="312">
        <v>15.907999999999998</v>
      </c>
      <c r="N290" s="318">
        <v>14.462749999999998</v>
      </c>
      <c r="O290" s="47">
        <v>38140090</v>
      </c>
      <c r="P290" s="74" t="s">
        <v>823</v>
      </c>
    </row>
    <row r="291" spans="1:16" s="34" customFormat="1" ht="15" customHeight="1" thickBot="1">
      <c r="A291" s="138">
        <v>88432</v>
      </c>
      <c r="B291" s="138">
        <v>26659</v>
      </c>
      <c r="C291" s="118" t="s">
        <v>809</v>
      </c>
      <c r="D291" s="119" t="s">
        <v>810</v>
      </c>
      <c r="E291" s="138" t="s">
        <v>824</v>
      </c>
      <c r="F291" s="139" t="s">
        <v>825</v>
      </c>
      <c r="G291" s="138" t="s">
        <v>24</v>
      </c>
      <c r="H291" s="138">
        <v>10</v>
      </c>
      <c r="I291" s="165">
        <v>12</v>
      </c>
      <c r="J291" s="363">
        <f t="shared" si="40"/>
        <v>15.743999999999998</v>
      </c>
      <c r="K291" s="363">
        <f t="shared" si="41"/>
        <v>14.31925</v>
      </c>
      <c r="L291" s="358">
        <f>L4</f>
        <v>1</v>
      </c>
      <c r="M291" s="331">
        <v>15.743999999999998</v>
      </c>
      <c r="N291" s="332">
        <v>14.31925</v>
      </c>
      <c r="O291" s="119">
        <v>38249992</v>
      </c>
      <c r="P291" s="141" t="s">
        <v>826</v>
      </c>
    </row>
    <row r="292" spans="1:16" s="34" customFormat="1" ht="15" customHeight="1" thickBot="1">
      <c r="A292" s="153"/>
      <c r="B292" s="154"/>
      <c r="C292" s="155"/>
      <c r="D292" s="156"/>
      <c r="E292" s="157"/>
      <c r="F292" s="158"/>
      <c r="G292" s="157"/>
      <c r="H292" s="157"/>
      <c r="I292" s="169"/>
      <c r="J292" s="364"/>
      <c r="K292" s="364"/>
      <c r="L292" s="348"/>
      <c r="M292" s="333"/>
      <c r="N292" s="334"/>
      <c r="O292" s="170"/>
      <c r="P292" s="171"/>
    </row>
    <row r="293" spans="1:16" s="37" customFormat="1" ht="15" customHeight="1">
      <c r="A293" s="166">
        <v>250000</v>
      </c>
      <c r="B293" s="166">
        <v>31194</v>
      </c>
      <c r="C293" s="125" t="s">
        <v>827</v>
      </c>
      <c r="D293" s="123" t="s">
        <v>828</v>
      </c>
      <c r="E293" s="166" t="s">
        <v>829</v>
      </c>
      <c r="F293" s="167" t="s">
        <v>830</v>
      </c>
      <c r="G293" s="166" t="s">
        <v>24</v>
      </c>
      <c r="H293" s="166">
        <v>12</v>
      </c>
      <c r="I293" s="168">
        <v>1</v>
      </c>
      <c r="J293" s="363">
        <f t="shared" ref="J293:J316" si="42">M293*L293</f>
        <v>10.547249999999998</v>
      </c>
      <c r="K293" s="363">
        <f t="shared" ref="K293:K316" si="43">N293*L293</f>
        <v>10.547249999999998</v>
      </c>
      <c r="L293" s="358">
        <f>L4</f>
        <v>1</v>
      </c>
      <c r="M293" s="327">
        <v>10.547249999999998</v>
      </c>
      <c r="N293" s="328">
        <v>10.547249999999998</v>
      </c>
      <c r="O293" s="142">
        <v>34039900</v>
      </c>
      <c r="P293" s="145" t="s">
        <v>831</v>
      </c>
    </row>
    <row r="294" spans="1:16" s="33" customFormat="1" ht="15" customHeight="1">
      <c r="A294" s="47">
        <v>2098988</v>
      </c>
      <c r="B294" s="47">
        <v>26525</v>
      </c>
      <c r="C294" s="72" t="s">
        <v>827</v>
      </c>
      <c r="D294" s="41" t="s">
        <v>828</v>
      </c>
      <c r="E294" s="47" t="s">
        <v>832</v>
      </c>
      <c r="F294" s="61" t="s">
        <v>833</v>
      </c>
      <c r="G294" s="47" t="s">
        <v>24</v>
      </c>
      <c r="H294" s="47">
        <v>12</v>
      </c>
      <c r="I294" s="63">
        <v>1</v>
      </c>
      <c r="J294" s="363">
        <f t="shared" si="42"/>
        <v>23.656999999999996</v>
      </c>
      <c r="K294" s="363">
        <f t="shared" si="43"/>
        <v>23.656999999999996</v>
      </c>
      <c r="L294" s="358">
        <f>L4</f>
        <v>1</v>
      </c>
      <c r="M294" s="312">
        <v>23.656999999999996</v>
      </c>
      <c r="N294" s="318">
        <v>23.656999999999996</v>
      </c>
      <c r="O294" s="47">
        <v>34031980</v>
      </c>
      <c r="P294" s="74" t="s">
        <v>834</v>
      </c>
    </row>
    <row r="295" spans="1:16" s="33" customFormat="1" ht="15" customHeight="1">
      <c r="A295" s="47">
        <v>2385318</v>
      </c>
      <c r="B295" s="47">
        <v>31034</v>
      </c>
      <c r="C295" s="72" t="s">
        <v>827</v>
      </c>
      <c r="D295" s="41" t="s">
        <v>828</v>
      </c>
      <c r="E295" s="47" t="s">
        <v>835</v>
      </c>
      <c r="F295" s="61" t="s">
        <v>836</v>
      </c>
      <c r="G295" s="47" t="s">
        <v>24</v>
      </c>
      <c r="H295" s="47">
        <v>12</v>
      </c>
      <c r="I295" s="63">
        <v>12</v>
      </c>
      <c r="J295" s="363">
        <f t="shared" si="42"/>
        <v>19.105999999999998</v>
      </c>
      <c r="K295" s="363">
        <f t="shared" si="43"/>
        <v>17.353249999999999</v>
      </c>
      <c r="L295" s="358">
        <f>L4</f>
        <v>1</v>
      </c>
      <c r="M295" s="329">
        <v>19.105999999999998</v>
      </c>
      <c r="N295" s="330">
        <v>17.353249999999999</v>
      </c>
      <c r="O295" s="47">
        <v>38140090</v>
      </c>
      <c r="P295" s="74" t="s">
        <v>837</v>
      </c>
    </row>
    <row r="296" spans="1:16" s="33" customFormat="1" ht="15" customHeight="1">
      <c r="A296" s="47">
        <v>1456821</v>
      </c>
      <c r="B296" s="47">
        <v>31041</v>
      </c>
      <c r="C296" s="72" t="s">
        <v>827</v>
      </c>
      <c r="D296" s="41" t="s">
        <v>828</v>
      </c>
      <c r="E296" s="47" t="s">
        <v>838</v>
      </c>
      <c r="F296" s="61" t="s">
        <v>839</v>
      </c>
      <c r="G296" s="47" t="s">
        <v>840</v>
      </c>
      <c r="H296" s="47">
        <v>12</v>
      </c>
      <c r="I296" s="63">
        <v>12</v>
      </c>
      <c r="J296" s="363">
        <f t="shared" si="42"/>
        <v>17.1995</v>
      </c>
      <c r="K296" s="363">
        <f t="shared" si="43"/>
        <v>15.631249999999998</v>
      </c>
      <c r="L296" s="358">
        <f>L4</f>
        <v>1</v>
      </c>
      <c r="M296" s="329">
        <v>17.1995</v>
      </c>
      <c r="N296" s="330">
        <v>15.631249999999998</v>
      </c>
      <c r="O296" s="47">
        <v>34022090</v>
      </c>
      <c r="P296" s="74" t="s">
        <v>841</v>
      </c>
    </row>
    <row r="297" spans="1:16" s="34" customFormat="1" ht="15" customHeight="1">
      <c r="A297" s="47">
        <v>1456820</v>
      </c>
      <c r="B297" s="47">
        <v>31049</v>
      </c>
      <c r="C297" s="72" t="s">
        <v>827</v>
      </c>
      <c r="D297" s="41" t="s">
        <v>828</v>
      </c>
      <c r="E297" s="47" t="s">
        <v>838</v>
      </c>
      <c r="F297" s="61" t="s">
        <v>839</v>
      </c>
      <c r="G297" s="66" t="s">
        <v>162</v>
      </c>
      <c r="H297" s="47">
        <v>4</v>
      </c>
      <c r="I297" s="63">
        <v>1</v>
      </c>
      <c r="J297" s="363">
        <f t="shared" si="42"/>
        <v>48.390249999999995</v>
      </c>
      <c r="K297" s="363">
        <f t="shared" si="43"/>
        <v>48.390249999999995</v>
      </c>
      <c r="L297" s="358">
        <f>L4</f>
        <v>1</v>
      </c>
      <c r="M297" s="329">
        <v>48.390249999999995</v>
      </c>
      <c r="N297" s="330">
        <v>48.390249999999995</v>
      </c>
      <c r="O297" s="47">
        <v>34022090</v>
      </c>
      <c r="P297" s="74" t="s">
        <v>842</v>
      </c>
    </row>
    <row r="298" spans="1:16" s="34" customFormat="1" ht="15" customHeight="1">
      <c r="A298" s="47">
        <v>1456819</v>
      </c>
      <c r="B298" s="47">
        <v>23039</v>
      </c>
      <c r="C298" s="72" t="s">
        <v>827</v>
      </c>
      <c r="D298" s="41" t="s">
        <v>828</v>
      </c>
      <c r="E298" s="47" t="s">
        <v>838</v>
      </c>
      <c r="F298" s="61" t="s">
        <v>839</v>
      </c>
      <c r="G298" s="66" t="s">
        <v>843</v>
      </c>
      <c r="H298" s="47">
        <v>1</v>
      </c>
      <c r="I298" s="63">
        <v>1</v>
      </c>
      <c r="J298" s="363">
        <f t="shared" si="42"/>
        <v>169.1455</v>
      </c>
      <c r="K298" s="363">
        <f t="shared" si="43"/>
        <v>169.1455</v>
      </c>
      <c r="L298" s="358">
        <f>L4</f>
        <v>1</v>
      </c>
      <c r="M298" s="329">
        <v>169.1455</v>
      </c>
      <c r="N298" s="330">
        <v>169.1455</v>
      </c>
      <c r="O298" s="47">
        <v>34022090</v>
      </c>
      <c r="P298" s="74" t="s">
        <v>844</v>
      </c>
    </row>
    <row r="299" spans="1:16" s="34" customFormat="1" ht="15" customHeight="1">
      <c r="A299" s="54">
        <v>1005879</v>
      </c>
      <c r="B299" s="54">
        <v>42179</v>
      </c>
      <c r="C299" s="72" t="s">
        <v>827</v>
      </c>
      <c r="D299" s="41" t="s">
        <v>828</v>
      </c>
      <c r="E299" s="54" t="s">
        <v>845</v>
      </c>
      <c r="F299" s="85" t="s">
        <v>846</v>
      </c>
      <c r="G299" s="57" t="s">
        <v>24</v>
      </c>
      <c r="H299" s="54">
        <v>12</v>
      </c>
      <c r="I299" s="64">
        <v>12</v>
      </c>
      <c r="J299" s="363">
        <f t="shared" si="42"/>
        <v>12.6075</v>
      </c>
      <c r="K299" s="363">
        <f t="shared" si="43"/>
        <v>11.469749999999998</v>
      </c>
      <c r="L299" s="358">
        <f>L4</f>
        <v>1</v>
      </c>
      <c r="M299" s="312">
        <v>12.6075</v>
      </c>
      <c r="N299" s="318">
        <v>11.469749999999998</v>
      </c>
      <c r="O299" s="47">
        <v>38140090</v>
      </c>
      <c r="P299" s="74"/>
    </row>
    <row r="300" spans="1:16" s="35" customFormat="1" ht="15" customHeight="1">
      <c r="A300" s="50">
        <v>2021011</v>
      </c>
      <c r="B300" s="50" t="s">
        <v>847</v>
      </c>
      <c r="C300" s="81" t="s">
        <v>827</v>
      </c>
      <c r="D300" s="48" t="s">
        <v>828</v>
      </c>
      <c r="E300" s="50" t="s">
        <v>848</v>
      </c>
      <c r="F300" s="106" t="s">
        <v>849</v>
      </c>
      <c r="G300" s="59" t="s">
        <v>374</v>
      </c>
      <c r="H300" s="50">
        <v>12</v>
      </c>
      <c r="I300" s="94">
        <v>12</v>
      </c>
      <c r="J300" s="363">
        <f t="shared" si="42"/>
        <v>7.5644999999999989</v>
      </c>
      <c r="K300" s="363">
        <f t="shared" si="43"/>
        <v>6.8777499999999998</v>
      </c>
      <c r="L300" s="358">
        <f>L4</f>
        <v>1</v>
      </c>
      <c r="M300" s="329">
        <v>7.5644999999999989</v>
      </c>
      <c r="N300" s="330">
        <v>6.8777499999999998</v>
      </c>
      <c r="O300" s="48">
        <v>27101290</v>
      </c>
      <c r="P300" s="53" t="s">
        <v>850</v>
      </c>
    </row>
    <row r="301" spans="1:16" s="34" customFormat="1" ht="15" customHeight="1">
      <c r="A301" s="54">
        <v>2575278</v>
      </c>
      <c r="B301" s="107">
        <v>1438016</v>
      </c>
      <c r="C301" s="72" t="s">
        <v>827</v>
      </c>
      <c r="D301" s="41" t="s">
        <v>828</v>
      </c>
      <c r="E301" s="54" t="s">
        <v>851</v>
      </c>
      <c r="F301" s="108" t="s">
        <v>852</v>
      </c>
      <c r="G301" s="107" t="s">
        <v>853</v>
      </c>
      <c r="H301" s="107">
        <v>1</v>
      </c>
      <c r="I301" s="64">
        <v>1</v>
      </c>
      <c r="J301" s="363">
        <f t="shared" si="42"/>
        <v>78.576499999999996</v>
      </c>
      <c r="K301" s="363">
        <f t="shared" si="43"/>
        <v>78.576499999999996</v>
      </c>
      <c r="L301" s="358">
        <f>L4</f>
        <v>1</v>
      </c>
      <c r="M301" s="312">
        <v>78.576499999999996</v>
      </c>
      <c r="N301" s="318">
        <v>78.576499999999996</v>
      </c>
      <c r="O301" s="47">
        <v>34029090</v>
      </c>
      <c r="P301" s="74"/>
    </row>
    <row r="302" spans="1:16" s="34" customFormat="1" ht="15" customHeight="1">
      <c r="A302" s="54">
        <v>1435427</v>
      </c>
      <c r="B302" s="107">
        <v>1435427</v>
      </c>
      <c r="C302" s="72" t="s">
        <v>827</v>
      </c>
      <c r="D302" s="41" t="s">
        <v>828</v>
      </c>
      <c r="E302" s="54" t="s">
        <v>854</v>
      </c>
      <c r="F302" s="108" t="s">
        <v>855</v>
      </c>
      <c r="G302" s="107" t="s">
        <v>856</v>
      </c>
      <c r="H302" s="107">
        <v>1</v>
      </c>
      <c r="I302" s="64">
        <v>1</v>
      </c>
      <c r="J302" s="363">
        <f t="shared" si="42"/>
        <v>95.765749999999997</v>
      </c>
      <c r="K302" s="363">
        <f t="shared" si="43"/>
        <v>95.765749999999997</v>
      </c>
      <c r="L302" s="358">
        <f>L4</f>
        <v>1</v>
      </c>
      <c r="M302" s="312">
        <v>95.765749999999997</v>
      </c>
      <c r="N302" s="318">
        <v>95.765749999999997</v>
      </c>
      <c r="O302" s="47">
        <v>34029090</v>
      </c>
      <c r="P302" s="74" t="s">
        <v>857</v>
      </c>
    </row>
    <row r="303" spans="1:16" s="34" customFormat="1" ht="15" customHeight="1">
      <c r="A303" s="54">
        <v>2551003</v>
      </c>
      <c r="B303" s="107">
        <v>1440746</v>
      </c>
      <c r="C303" s="72" t="s">
        <v>827</v>
      </c>
      <c r="D303" s="41" t="s">
        <v>828</v>
      </c>
      <c r="E303" s="54" t="s">
        <v>858</v>
      </c>
      <c r="F303" s="108" t="s">
        <v>859</v>
      </c>
      <c r="G303" s="107" t="s">
        <v>860</v>
      </c>
      <c r="H303" s="107">
        <v>1</v>
      </c>
      <c r="I303" s="64">
        <v>1</v>
      </c>
      <c r="J303" s="363">
        <f t="shared" si="42"/>
        <v>85.556749999999994</v>
      </c>
      <c r="K303" s="363">
        <f t="shared" si="43"/>
        <v>85.556749999999994</v>
      </c>
      <c r="L303" s="358">
        <f>L4</f>
        <v>1</v>
      </c>
      <c r="M303" s="312">
        <v>85.556749999999994</v>
      </c>
      <c r="N303" s="318">
        <v>85.556749999999994</v>
      </c>
      <c r="O303" s="47">
        <v>34029090</v>
      </c>
      <c r="P303" s="74" t="s">
        <v>861</v>
      </c>
    </row>
    <row r="304" spans="1:16" s="34" customFormat="1" ht="15" customHeight="1">
      <c r="A304" s="54">
        <v>2570767</v>
      </c>
      <c r="B304" s="107">
        <v>1443332</v>
      </c>
      <c r="C304" s="72" t="s">
        <v>827</v>
      </c>
      <c r="D304" s="41" t="s">
        <v>828</v>
      </c>
      <c r="E304" s="54" t="s">
        <v>862</v>
      </c>
      <c r="F304" s="108" t="s">
        <v>863</v>
      </c>
      <c r="G304" s="107" t="s">
        <v>864</v>
      </c>
      <c r="H304" s="107">
        <v>1</v>
      </c>
      <c r="I304" s="64">
        <v>1</v>
      </c>
      <c r="J304" s="363">
        <f t="shared" si="42"/>
        <v>79.273499999999999</v>
      </c>
      <c r="K304" s="363">
        <f t="shared" si="43"/>
        <v>79.273499999999999</v>
      </c>
      <c r="L304" s="358">
        <f>L4</f>
        <v>1</v>
      </c>
      <c r="M304" s="312">
        <v>79.273499999999999</v>
      </c>
      <c r="N304" s="318">
        <v>79.273499999999999</v>
      </c>
      <c r="O304" s="47">
        <v>34029090</v>
      </c>
      <c r="P304" s="74" t="s">
        <v>865</v>
      </c>
    </row>
    <row r="305" spans="1:16" s="34" customFormat="1" ht="15" customHeight="1">
      <c r="A305" s="47">
        <v>2276130</v>
      </c>
      <c r="B305" s="74">
        <v>27317</v>
      </c>
      <c r="C305" s="72" t="s">
        <v>827</v>
      </c>
      <c r="D305" s="41" t="s">
        <v>828</v>
      </c>
      <c r="E305" s="47" t="s">
        <v>866</v>
      </c>
      <c r="F305" s="105" t="s">
        <v>867</v>
      </c>
      <c r="G305" s="74" t="s">
        <v>853</v>
      </c>
      <c r="H305" s="74">
        <v>1</v>
      </c>
      <c r="I305" s="63">
        <v>1</v>
      </c>
      <c r="J305" s="363">
        <f t="shared" si="42"/>
        <v>192.43349999999998</v>
      </c>
      <c r="K305" s="363">
        <f t="shared" si="43"/>
        <v>192.43349999999998</v>
      </c>
      <c r="L305" s="358">
        <f>L4</f>
        <v>1</v>
      </c>
      <c r="M305" s="312">
        <v>192.43349999999998</v>
      </c>
      <c r="N305" s="318">
        <v>192.43349999999998</v>
      </c>
      <c r="O305" s="47">
        <v>34029090</v>
      </c>
      <c r="P305" s="74"/>
    </row>
    <row r="306" spans="1:16" s="34" customFormat="1" ht="15" customHeight="1">
      <c r="A306" s="54">
        <v>2587287</v>
      </c>
      <c r="B306" s="107">
        <v>27486</v>
      </c>
      <c r="C306" s="72" t="s">
        <v>827</v>
      </c>
      <c r="D306" s="41" t="s">
        <v>828</v>
      </c>
      <c r="E306" s="54" t="s">
        <v>869</v>
      </c>
      <c r="F306" s="108" t="s">
        <v>870</v>
      </c>
      <c r="G306" s="107" t="s">
        <v>853</v>
      </c>
      <c r="H306" s="107">
        <v>1</v>
      </c>
      <c r="I306" s="64">
        <v>1</v>
      </c>
      <c r="J306" s="363">
        <f t="shared" si="42"/>
        <v>189.74799999999999</v>
      </c>
      <c r="K306" s="363">
        <f t="shared" si="43"/>
        <v>189.74799999999999</v>
      </c>
      <c r="L306" s="358">
        <f>L4</f>
        <v>1</v>
      </c>
      <c r="M306" s="312">
        <v>189.74799999999999</v>
      </c>
      <c r="N306" s="318">
        <v>189.74799999999999</v>
      </c>
      <c r="O306" s="47">
        <v>34029090</v>
      </c>
      <c r="P306" s="74"/>
    </row>
    <row r="307" spans="1:16" s="34" customFormat="1" ht="15" customHeight="1">
      <c r="A307" s="47">
        <v>2583622</v>
      </c>
      <c r="B307" s="74">
        <v>406094</v>
      </c>
      <c r="C307" s="72" t="s">
        <v>827</v>
      </c>
      <c r="D307" s="41" t="s">
        <v>828</v>
      </c>
      <c r="E307" s="47" t="s">
        <v>871</v>
      </c>
      <c r="F307" s="105" t="s">
        <v>872</v>
      </c>
      <c r="G307" s="74" t="s">
        <v>853</v>
      </c>
      <c r="H307" s="74">
        <v>1</v>
      </c>
      <c r="I307" s="63">
        <v>1</v>
      </c>
      <c r="J307" s="363">
        <f t="shared" si="42"/>
        <v>168.84824999999998</v>
      </c>
      <c r="K307" s="363">
        <f t="shared" si="43"/>
        <v>168.84824999999998</v>
      </c>
      <c r="L307" s="358">
        <f>L4</f>
        <v>1</v>
      </c>
      <c r="M307" s="312">
        <v>168.84824999999998</v>
      </c>
      <c r="N307" s="318">
        <v>168.84824999999998</v>
      </c>
      <c r="O307" s="41">
        <v>38249996</v>
      </c>
      <c r="P307" s="45"/>
    </row>
    <row r="308" spans="1:16" s="34" customFormat="1" ht="15" customHeight="1">
      <c r="A308" s="54">
        <v>2797664</v>
      </c>
      <c r="B308" s="107">
        <v>1125603</v>
      </c>
      <c r="C308" s="72" t="s">
        <v>827</v>
      </c>
      <c r="D308" s="41" t="s">
        <v>828</v>
      </c>
      <c r="E308" s="54" t="s">
        <v>873</v>
      </c>
      <c r="F308" s="108" t="s">
        <v>874</v>
      </c>
      <c r="G308" s="107" t="s">
        <v>1270</v>
      </c>
      <c r="H308" s="107">
        <v>1</v>
      </c>
      <c r="I308" s="64">
        <v>1</v>
      </c>
      <c r="J308" s="363">
        <f t="shared" si="42"/>
        <v>103.99649999999998</v>
      </c>
      <c r="K308" s="363">
        <f t="shared" si="43"/>
        <v>103.99649999999998</v>
      </c>
      <c r="L308" s="358">
        <f>L4</f>
        <v>1</v>
      </c>
      <c r="M308" s="312">
        <v>103.99649999999998</v>
      </c>
      <c r="N308" s="318">
        <v>103.99649999999998</v>
      </c>
      <c r="O308" s="47">
        <v>34029090</v>
      </c>
      <c r="P308" s="74"/>
    </row>
    <row r="309" spans="1:16" s="34" customFormat="1" ht="15" customHeight="1">
      <c r="A309" s="41">
        <v>2551004</v>
      </c>
      <c r="B309" s="107">
        <v>1439810</v>
      </c>
      <c r="C309" s="72" t="s">
        <v>827</v>
      </c>
      <c r="D309" s="41" t="s">
        <v>828</v>
      </c>
      <c r="E309" s="54" t="s">
        <v>875</v>
      </c>
      <c r="F309" s="108" t="s">
        <v>876</v>
      </c>
      <c r="G309" s="107" t="s">
        <v>853</v>
      </c>
      <c r="H309" s="107">
        <v>1</v>
      </c>
      <c r="I309" s="64">
        <v>1</v>
      </c>
      <c r="J309" s="363">
        <f t="shared" si="42"/>
        <v>112.46299999999999</v>
      </c>
      <c r="K309" s="363">
        <f t="shared" si="43"/>
        <v>112.46299999999999</v>
      </c>
      <c r="L309" s="358">
        <f>L4</f>
        <v>1</v>
      </c>
      <c r="M309" s="312">
        <v>112.46299999999999</v>
      </c>
      <c r="N309" s="318">
        <v>112.46299999999999</v>
      </c>
      <c r="O309" s="47">
        <v>34029090</v>
      </c>
      <c r="P309" s="74" t="s">
        <v>877</v>
      </c>
    </row>
    <row r="310" spans="1:16" s="36" customFormat="1" ht="15" customHeight="1">
      <c r="A310" s="41">
        <v>2586978</v>
      </c>
      <c r="B310" s="107">
        <v>1440309</v>
      </c>
      <c r="C310" s="72" t="s">
        <v>827</v>
      </c>
      <c r="D310" s="41" t="s">
        <v>828</v>
      </c>
      <c r="E310" s="54" t="s">
        <v>878</v>
      </c>
      <c r="F310" s="108" t="s">
        <v>879</v>
      </c>
      <c r="G310" s="107" t="s">
        <v>880</v>
      </c>
      <c r="H310" s="107">
        <v>1</v>
      </c>
      <c r="I310" s="64">
        <v>1</v>
      </c>
      <c r="J310" s="363">
        <f t="shared" si="42"/>
        <v>91.962999999999994</v>
      </c>
      <c r="K310" s="363">
        <f t="shared" si="43"/>
        <v>91.962999999999994</v>
      </c>
      <c r="L310" s="358">
        <f>L4</f>
        <v>1</v>
      </c>
      <c r="M310" s="312">
        <v>91.962999999999994</v>
      </c>
      <c r="N310" s="318">
        <v>91.962999999999994</v>
      </c>
      <c r="O310" s="47">
        <v>34029090</v>
      </c>
      <c r="P310" s="74" t="s">
        <v>881</v>
      </c>
    </row>
    <row r="311" spans="1:16" s="36" customFormat="1" ht="15" customHeight="1">
      <c r="A311" s="47">
        <v>195915</v>
      </c>
      <c r="B311" s="47">
        <v>29752</v>
      </c>
      <c r="C311" s="72" t="s">
        <v>827</v>
      </c>
      <c r="D311" s="41" t="s">
        <v>828</v>
      </c>
      <c r="E311" s="47" t="s">
        <v>882</v>
      </c>
      <c r="F311" s="46" t="s">
        <v>883</v>
      </c>
      <c r="G311" s="66" t="s">
        <v>24</v>
      </c>
      <c r="H311" s="47">
        <v>12</v>
      </c>
      <c r="I311" s="63">
        <v>12</v>
      </c>
      <c r="J311" s="363">
        <f t="shared" si="42"/>
        <v>9.8502499999999991</v>
      </c>
      <c r="K311" s="363">
        <f t="shared" si="43"/>
        <v>8.9380000000000006</v>
      </c>
      <c r="L311" s="358">
        <f>L4</f>
        <v>1</v>
      </c>
      <c r="M311" s="312">
        <v>9.8502499999999991</v>
      </c>
      <c r="N311" s="318">
        <v>8.9380000000000006</v>
      </c>
      <c r="O311" s="47">
        <v>34022090</v>
      </c>
      <c r="P311" s="74" t="s">
        <v>884</v>
      </c>
    </row>
    <row r="312" spans="1:16" s="35" customFormat="1" ht="15" customHeight="1">
      <c r="A312" s="50">
        <v>2689820</v>
      </c>
      <c r="B312" s="50">
        <v>2689820</v>
      </c>
      <c r="C312" s="72" t="s">
        <v>888</v>
      </c>
      <c r="D312" s="41" t="s">
        <v>828</v>
      </c>
      <c r="E312" s="50" t="s">
        <v>889</v>
      </c>
      <c r="F312" s="58" t="s">
        <v>885</v>
      </c>
      <c r="G312" s="50" t="s">
        <v>886</v>
      </c>
      <c r="H312" s="50">
        <v>12</v>
      </c>
      <c r="I312" s="59">
        <v>1</v>
      </c>
      <c r="J312" s="363">
        <f t="shared" si="42"/>
        <v>11.059749999999998</v>
      </c>
      <c r="K312" s="363">
        <f t="shared" si="43"/>
        <v>11.059749999999998</v>
      </c>
      <c r="L312" s="358">
        <f>L4</f>
        <v>1</v>
      </c>
      <c r="M312" s="381">
        <v>11.059749999999998</v>
      </c>
      <c r="N312" s="330">
        <v>11.059749999999998</v>
      </c>
      <c r="O312" s="47">
        <v>34029090</v>
      </c>
      <c r="P312" s="74" t="s">
        <v>887</v>
      </c>
    </row>
    <row r="313" spans="1:16" s="34" customFormat="1" ht="15" customHeight="1">
      <c r="A313" s="47">
        <v>1670100</v>
      </c>
      <c r="B313" s="47" t="s">
        <v>890</v>
      </c>
      <c r="C313" s="72" t="s">
        <v>827</v>
      </c>
      <c r="D313" s="41" t="s">
        <v>828</v>
      </c>
      <c r="E313" s="47" t="s">
        <v>891</v>
      </c>
      <c r="F313" s="61" t="s">
        <v>892</v>
      </c>
      <c r="G313" s="47" t="s">
        <v>374</v>
      </c>
      <c r="H313" s="47">
        <v>12</v>
      </c>
      <c r="I313" s="62">
        <v>12</v>
      </c>
      <c r="J313" s="363">
        <f t="shared" si="42"/>
        <v>11.121249999999998</v>
      </c>
      <c r="K313" s="363">
        <f t="shared" si="43"/>
        <v>10.127000000000001</v>
      </c>
      <c r="L313" s="358">
        <f>L4</f>
        <v>1</v>
      </c>
      <c r="M313" s="329">
        <v>11.121249999999998</v>
      </c>
      <c r="N313" s="330">
        <v>10.127000000000001</v>
      </c>
      <c r="O313" s="47">
        <v>34022090</v>
      </c>
      <c r="P313" s="74" t="s">
        <v>893</v>
      </c>
    </row>
    <row r="314" spans="1:16" s="34" customFormat="1" ht="15" customHeight="1">
      <c r="A314" s="54">
        <v>1635290</v>
      </c>
      <c r="B314" s="54" t="s">
        <v>894</v>
      </c>
      <c r="C314" s="72" t="s">
        <v>827</v>
      </c>
      <c r="D314" s="41" t="s">
        <v>828</v>
      </c>
      <c r="E314" s="54" t="s">
        <v>895</v>
      </c>
      <c r="F314" s="55" t="s">
        <v>896</v>
      </c>
      <c r="G314" s="54" t="s">
        <v>24</v>
      </c>
      <c r="H314" s="54">
        <v>12</v>
      </c>
      <c r="I314" s="57">
        <v>12</v>
      </c>
      <c r="J314" s="363">
        <f t="shared" si="42"/>
        <v>9.2147499999999987</v>
      </c>
      <c r="K314" s="363">
        <f t="shared" si="43"/>
        <v>8.37425</v>
      </c>
      <c r="L314" s="358">
        <f>L4</f>
        <v>1</v>
      </c>
      <c r="M314" s="329">
        <v>9.2147499999999987</v>
      </c>
      <c r="N314" s="330">
        <v>8.37425</v>
      </c>
      <c r="O314" s="47">
        <v>34022090</v>
      </c>
      <c r="P314" s="74" t="s">
        <v>897</v>
      </c>
    </row>
    <row r="315" spans="1:16" s="33" customFormat="1" ht="15" customHeight="1">
      <c r="A315" s="47">
        <v>1896970</v>
      </c>
      <c r="B315" s="47">
        <v>1896970</v>
      </c>
      <c r="C315" s="72" t="s">
        <v>827</v>
      </c>
      <c r="D315" s="41" t="s">
        <v>828</v>
      </c>
      <c r="E315" s="47" t="s">
        <v>898</v>
      </c>
      <c r="F315" s="61" t="s">
        <v>899</v>
      </c>
      <c r="G315" s="47" t="s">
        <v>468</v>
      </c>
      <c r="H315" s="47">
        <v>12</v>
      </c>
      <c r="I315" s="62">
        <v>12</v>
      </c>
      <c r="J315" s="363">
        <f t="shared" si="42"/>
        <v>23.267499999999998</v>
      </c>
      <c r="K315" s="363">
        <f t="shared" si="43"/>
        <v>21.155999999999999</v>
      </c>
      <c r="L315" s="358">
        <f>L4</f>
        <v>1</v>
      </c>
      <c r="M315" s="329">
        <v>23.267499999999998</v>
      </c>
      <c r="N315" s="330">
        <v>21.155999999999999</v>
      </c>
      <c r="O315" s="47">
        <v>38089410</v>
      </c>
      <c r="P315" s="74" t="s">
        <v>900</v>
      </c>
    </row>
    <row r="316" spans="1:16" s="36" customFormat="1" ht="15" customHeight="1" thickBot="1">
      <c r="A316" s="138">
        <v>1896968</v>
      </c>
      <c r="B316" s="138">
        <v>1896968</v>
      </c>
      <c r="C316" s="118" t="s">
        <v>827</v>
      </c>
      <c r="D316" s="119" t="s">
        <v>828</v>
      </c>
      <c r="E316" s="138" t="s">
        <v>898</v>
      </c>
      <c r="F316" s="139" t="s">
        <v>899</v>
      </c>
      <c r="G316" s="138" t="s">
        <v>162</v>
      </c>
      <c r="H316" s="138">
        <v>1</v>
      </c>
      <c r="I316" s="140">
        <v>1</v>
      </c>
      <c r="J316" s="363">
        <f t="shared" si="42"/>
        <v>375.96999999999997</v>
      </c>
      <c r="K316" s="363">
        <f t="shared" si="43"/>
        <v>375.96999999999997</v>
      </c>
      <c r="L316" s="358">
        <f>L4</f>
        <v>1</v>
      </c>
      <c r="M316" s="383">
        <v>375.96999999999997</v>
      </c>
      <c r="N316" s="332">
        <v>375.96999999999997</v>
      </c>
      <c r="O316" s="138">
        <v>38089410</v>
      </c>
      <c r="P316" s="162" t="s">
        <v>901</v>
      </c>
    </row>
    <row r="317" spans="1:16" s="36" customFormat="1" ht="15" customHeight="1" thickBot="1">
      <c r="A317" s="153"/>
      <c r="B317" s="154"/>
      <c r="C317" s="155"/>
      <c r="D317" s="156"/>
      <c r="E317" s="157"/>
      <c r="F317" s="158"/>
      <c r="G317" s="157"/>
      <c r="H317" s="157"/>
      <c r="I317" s="159"/>
      <c r="J317" s="377"/>
      <c r="K317" s="377"/>
      <c r="L317" s="354"/>
      <c r="M317" s="333"/>
      <c r="N317" s="334"/>
      <c r="O317" s="163"/>
      <c r="P317" s="164"/>
    </row>
    <row r="318" spans="1:16" s="34" customFormat="1" ht="15" customHeight="1">
      <c r="A318" s="142">
        <v>2098250</v>
      </c>
      <c r="B318" s="142">
        <v>30634</v>
      </c>
      <c r="C318" s="125" t="s">
        <v>888</v>
      </c>
      <c r="D318" s="123" t="s">
        <v>902</v>
      </c>
      <c r="E318" s="142" t="s">
        <v>903</v>
      </c>
      <c r="F318" s="143" t="s">
        <v>904</v>
      </c>
      <c r="G318" s="142" t="s">
        <v>24</v>
      </c>
      <c r="H318" s="142">
        <v>12</v>
      </c>
      <c r="I318" s="152">
        <v>12</v>
      </c>
      <c r="J318" s="363">
        <f t="shared" ref="J318:J322" si="44">M318*L318</f>
        <v>11.387749999999999</v>
      </c>
      <c r="K318" s="363">
        <f t="shared" ref="K318:K322" si="45">N318*L318</f>
        <v>10.352499999999999</v>
      </c>
      <c r="L318" s="358">
        <f>L4</f>
        <v>1</v>
      </c>
      <c r="M318" s="327">
        <v>11.387749999999999</v>
      </c>
      <c r="N318" s="328">
        <v>10.352499999999999</v>
      </c>
      <c r="O318" s="142">
        <v>34013000</v>
      </c>
      <c r="P318" s="145" t="s">
        <v>905</v>
      </c>
    </row>
    <row r="319" spans="1:16" s="36" customFormat="1" ht="15" customHeight="1">
      <c r="A319" s="47">
        <v>2098251</v>
      </c>
      <c r="B319" s="47">
        <v>30640</v>
      </c>
      <c r="C319" s="72" t="s">
        <v>888</v>
      </c>
      <c r="D319" s="41" t="s">
        <v>902</v>
      </c>
      <c r="E319" s="47" t="s">
        <v>903</v>
      </c>
      <c r="F319" s="61" t="s">
        <v>904</v>
      </c>
      <c r="G319" s="47" t="s">
        <v>906</v>
      </c>
      <c r="H319" s="47">
        <v>4</v>
      </c>
      <c r="I319" s="63">
        <v>1</v>
      </c>
      <c r="J319" s="363">
        <f t="shared" si="44"/>
        <v>48.205749999999995</v>
      </c>
      <c r="K319" s="363">
        <f t="shared" si="45"/>
        <v>48.205749999999995</v>
      </c>
      <c r="L319" s="358">
        <f>L4</f>
        <v>1</v>
      </c>
      <c r="M319" s="329">
        <v>48.205749999999995</v>
      </c>
      <c r="N319" s="330">
        <v>48.205749999999995</v>
      </c>
      <c r="O319" s="41">
        <v>34013000</v>
      </c>
      <c r="P319" s="45"/>
    </row>
    <row r="320" spans="1:16" s="36" customFormat="1" ht="15" customHeight="1">
      <c r="A320" s="47">
        <v>1898064</v>
      </c>
      <c r="B320" s="54">
        <v>1443270</v>
      </c>
      <c r="C320" s="72" t="s">
        <v>888</v>
      </c>
      <c r="D320" s="41" t="s">
        <v>902</v>
      </c>
      <c r="E320" s="54" t="s">
        <v>907</v>
      </c>
      <c r="F320" s="55" t="s">
        <v>908</v>
      </c>
      <c r="G320" s="54" t="s">
        <v>909</v>
      </c>
      <c r="H320" s="54">
        <v>6</v>
      </c>
      <c r="I320" s="64">
        <v>1</v>
      </c>
      <c r="J320" s="363">
        <f t="shared" si="44"/>
        <v>31.334249999999997</v>
      </c>
      <c r="K320" s="363">
        <f t="shared" si="45"/>
        <v>31.334249999999997</v>
      </c>
      <c r="L320" s="358">
        <f>L4</f>
        <v>1</v>
      </c>
      <c r="M320" s="329">
        <v>31.334249999999997</v>
      </c>
      <c r="N320" s="330">
        <v>31.334249999999997</v>
      </c>
      <c r="O320" s="47">
        <v>34011900</v>
      </c>
      <c r="P320" s="74" t="s">
        <v>910</v>
      </c>
    </row>
    <row r="321" spans="1:16" s="34" customFormat="1" ht="15" customHeight="1">
      <c r="A321" s="47">
        <v>2088495</v>
      </c>
      <c r="B321" s="47" t="s">
        <v>913</v>
      </c>
      <c r="C321" s="72" t="s">
        <v>888</v>
      </c>
      <c r="D321" s="41" t="s">
        <v>902</v>
      </c>
      <c r="E321" s="47" t="s">
        <v>911</v>
      </c>
      <c r="F321" s="61" t="s">
        <v>912</v>
      </c>
      <c r="G321" s="87" t="s">
        <v>914</v>
      </c>
      <c r="H321" s="47">
        <v>1</v>
      </c>
      <c r="I321" s="62">
        <v>1</v>
      </c>
      <c r="J321" s="363">
        <f t="shared" si="44"/>
        <v>16.881749999999997</v>
      </c>
      <c r="K321" s="363">
        <f t="shared" si="45"/>
        <v>16.881749999999997</v>
      </c>
      <c r="L321" s="358">
        <f>L4</f>
        <v>1</v>
      </c>
      <c r="M321" s="329">
        <v>16.881749999999997</v>
      </c>
      <c r="N321" s="330">
        <v>16.881749999999997</v>
      </c>
      <c r="O321" s="41">
        <v>34013000</v>
      </c>
      <c r="P321" s="45" t="s">
        <v>915</v>
      </c>
    </row>
    <row r="322" spans="1:16" s="34" customFormat="1" ht="15" customHeight="1" thickBot="1">
      <c r="A322" s="138">
        <v>2185111</v>
      </c>
      <c r="B322" s="138" t="s">
        <v>916</v>
      </c>
      <c r="C322" s="118" t="s">
        <v>888</v>
      </c>
      <c r="D322" s="119" t="s">
        <v>902</v>
      </c>
      <c r="E322" s="138" t="s">
        <v>911</v>
      </c>
      <c r="F322" s="139" t="s">
        <v>912</v>
      </c>
      <c r="G322" s="138" t="s">
        <v>917</v>
      </c>
      <c r="H322" s="138">
        <v>1</v>
      </c>
      <c r="I322" s="140">
        <v>1</v>
      </c>
      <c r="J322" s="363">
        <f t="shared" si="44"/>
        <v>54.570999999999998</v>
      </c>
      <c r="K322" s="363">
        <f t="shared" si="45"/>
        <v>54.570999999999998</v>
      </c>
      <c r="L322" s="358">
        <f>L4</f>
        <v>1</v>
      </c>
      <c r="M322" s="331">
        <v>54.570999999999998</v>
      </c>
      <c r="N322" s="332">
        <v>54.570999999999998</v>
      </c>
      <c r="O322" s="119">
        <v>34013000</v>
      </c>
      <c r="P322" s="141" t="s">
        <v>918</v>
      </c>
    </row>
    <row r="323" spans="1:16" s="34" customFormat="1" ht="15" customHeight="1" thickBot="1">
      <c r="A323" s="153"/>
      <c r="B323" s="154"/>
      <c r="C323" s="155"/>
      <c r="D323" s="156"/>
      <c r="E323" s="157"/>
      <c r="F323" s="158"/>
      <c r="G323" s="157"/>
      <c r="H323" s="157"/>
      <c r="I323" s="159"/>
      <c r="J323" s="377"/>
      <c r="K323" s="377"/>
      <c r="L323" s="354"/>
      <c r="M323" s="333"/>
      <c r="N323" s="334"/>
      <c r="O323" s="160"/>
      <c r="P323" s="161"/>
    </row>
    <row r="324" spans="1:16" s="34" customFormat="1" ht="15" customHeight="1">
      <c r="A324" s="142">
        <v>2731763</v>
      </c>
      <c r="B324" s="142">
        <v>77010</v>
      </c>
      <c r="C324" s="125" t="s">
        <v>919</v>
      </c>
      <c r="D324" s="123" t="s">
        <v>920</v>
      </c>
      <c r="E324" s="142" t="s">
        <v>921</v>
      </c>
      <c r="F324" s="143" t="s">
        <v>922</v>
      </c>
      <c r="G324" s="142" t="s">
        <v>481</v>
      </c>
      <c r="H324" s="142">
        <v>10</v>
      </c>
      <c r="I324" s="152">
        <v>10</v>
      </c>
      <c r="J324" s="363">
        <f t="shared" ref="J324:J334" si="46">M324*L324</f>
        <v>23.482749999999999</v>
      </c>
      <c r="K324" s="363">
        <f t="shared" ref="K324:K334" si="47">N324*L324</f>
        <v>21.360999999999997</v>
      </c>
      <c r="L324" s="358">
        <f>L4</f>
        <v>1</v>
      </c>
      <c r="M324" s="311">
        <v>23.482749999999999</v>
      </c>
      <c r="N324" s="317">
        <v>21.360999999999997</v>
      </c>
      <c r="O324" s="142">
        <v>38159090</v>
      </c>
      <c r="P324" s="145" t="s">
        <v>923</v>
      </c>
    </row>
    <row r="325" spans="1:16" s="34" customFormat="1" ht="15" customHeight="1">
      <c r="A325" s="54">
        <v>333360</v>
      </c>
      <c r="B325" s="54">
        <v>34873</v>
      </c>
      <c r="C325" s="72" t="s">
        <v>919</v>
      </c>
      <c r="D325" s="41" t="s">
        <v>920</v>
      </c>
      <c r="E325" s="54" t="s">
        <v>924</v>
      </c>
      <c r="F325" s="55" t="s">
        <v>922</v>
      </c>
      <c r="G325" s="54" t="s">
        <v>925</v>
      </c>
      <c r="H325" s="54">
        <v>144</v>
      </c>
      <c r="I325" s="64">
        <v>1</v>
      </c>
      <c r="J325" s="363">
        <f t="shared" si="46"/>
        <v>10.465249999999999</v>
      </c>
      <c r="K325" s="363">
        <f t="shared" si="47"/>
        <v>10.465249999999999</v>
      </c>
      <c r="L325" s="358">
        <f>L4</f>
        <v>1</v>
      </c>
      <c r="M325" s="312">
        <v>10.465249999999999</v>
      </c>
      <c r="N325" s="318">
        <v>10.465249999999999</v>
      </c>
      <c r="O325" s="47">
        <v>38140090</v>
      </c>
      <c r="P325" s="74" t="s">
        <v>926</v>
      </c>
    </row>
    <row r="326" spans="1:16" s="36" customFormat="1" ht="15" customHeight="1">
      <c r="A326" s="47">
        <v>333369</v>
      </c>
      <c r="B326" s="47">
        <v>34882</v>
      </c>
      <c r="C326" s="72" t="s">
        <v>919</v>
      </c>
      <c r="D326" s="41" t="s">
        <v>920</v>
      </c>
      <c r="E326" s="47" t="s">
        <v>927</v>
      </c>
      <c r="F326" s="65" t="s">
        <v>928</v>
      </c>
      <c r="G326" s="66" t="s">
        <v>929</v>
      </c>
      <c r="H326" s="47">
        <v>12</v>
      </c>
      <c r="I326" s="63">
        <v>1</v>
      </c>
      <c r="J326" s="363">
        <f t="shared" si="46"/>
        <v>24.610250000000001</v>
      </c>
      <c r="K326" s="363">
        <f t="shared" si="47"/>
        <v>24.610250000000001</v>
      </c>
      <c r="L326" s="358">
        <f>L4</f>
        <v>1</v>
      </c>
      <c r="M326" s="312">
        <v>24.610250000000001</v>
      </c>
      <c r="N326" s="318">
        <v>24.610250000000001</v>
      </c>
      <c r="O326" s="47">
        <v>38159090</v>
      </c>
      <c r="P326" s="74" t="s">
        <v>930</v>
      </c>
    </row>
    <row r="327" spans="1:16" s="36" customFormat="1" ht="15" customHeight="1">
      <c r="A327" s="54">
        <v>149321</v>
      </c>
      <c r="B327" s="54">
        <v>29894</v>
      </c>
      <c r="C327" s="72" t="s">
        <v>919</v>
      </c>
      <c r="D327" s="41" t="s">
        <v>920</v>
      </c>
      <c r="E327" s="54" t="s">
        <v>931</v>
      </c>
      <c r="F327" s="70" t="s">
        <v>932</v>
      </c>
      <c r="G327" s="71" t="s">
        <v>317</v>
      </c>
      <c r="H327" s="54">
        <v>12</v>
      </c>
      <c r="I327" s="64">
        <v>1</v>
      </c>
      <c r="J327" s="363">
        <f t="shared" si="46"/>
        <v>29.52</v>
      </c>
      <c r="K327" s="363">
        <f t="shared" si="47"/>
        <v>29.52</v>
      </c>
      <c r="L327" s="358">
        <f>L4</f>
        <v>1</v>
      </c>
      <c r="M327" s="329">
        <v>29.52</v>
      </c>
      <c r="N327" s="346">
        <v>29.52</v>
      </c>
      <c r="O327" s="41">
        <v>38159090</v>
      </c>
      <c r="P327" s="45"/>
    </row>
    <row r="328" spans="1:16" s="37" customFormat="1" ht="15" customHeight="1">
      <c r="A328" s="54">
        <v>142747</v>
      </c>
      <c r="B328" s="54">
        <v>29437</v>
      </c>
      <c r="C328" s="72" t="s">
        <v>919</v>
      </c>
      <c r="D328" s="41" t="s">
        <v>920</v>
      </c>
      <c r="E328" s="54" t="s">
        <v>933</v>
      </c>
      <c r="F328" s="55" t="s">
        <v>934</v>
      </c>
      <c r="G328" s="54" t="s">
        <v>317</v>
      </c>
      <c r="H328" s="54">
        <v>12</v>
      </c>
      <c r="I328" s="64">
        <v>1</v>
      </c>
      <c r="J328" s="363">
        <f t="shared" si="46"/>
        <v>32.061999999999998</v>
      </c>
      <c r="K328" s="363">
        <f t="shared" si="47"/>
        <v>32.06</v>
      </c>
      <c r="L328" s="358">
        <f>L4</f>
        <v>1</v>
      </c>
      <c r="M328" s="329">
        <v>32.061999999999998</v>
      </c>
      <c r="N328" s="330">
        <v>32.06</v>
      </c>
      <c r="O328" s="41">
        <v>35069900</v>
      </c>
      <c r="P328" s="45" t="s">
        <v>935</v>
      </c>
    </row>
    <row r="329" spans="1:16" s="37" customFormat="1" ht="15" customHeight="1">
      <c r="A329" s="47">
        <v>2671463</v>
      </c>
      <c r="B329" s="47">
        <v>2671463</v>
      </c>
      <c r="C329" s="72" t="s">
        <v>919</v>
      </c>
      <c r="D329" s="41" t="s">
        <v>920</v>
      </c>
      <c r="E329" s="47" t="s">
        <v>939</v>
      </c>
      <c r="F329" s="46" t="s">
        <v>937</v>
      </c>
      <c r="G329" s="47" t="s">
        <v>481</v>
      </c>
      <c r="H329" s="47">
        <v>20</v>
      </c>
      <c r="I329" s="62">
        <v>20</v>
      </c>
      <c r="J329" s="363">
        <f t="shared" si="46"/>
        <v>7.8207499999999994</v>
      </c>
      <c r="K329" s="363">
        <f t="shared" si="47"/>
        <v>7.1135000000000002</v>
      </c>
      <c r="L329" s="358">
        <f>L4</f>
        <v>1</v>
      </c>
      <c r="M329" s="329">
        <v>7.8207499999999994</v>
      </c>
      <c r="N329" s="330">
        <v>7.1135000000000002</v>
      </c>
      <c r="O329" s="41">
        <v>32089091</v>
      </c>
      <c r="P329" s="45" t="s">
        <v>938</v>
      </c>
    </row>
    <row r="330" spans="1:16" s="37" customFormat="1" ht="15" customHeight="1">
      <c r="A330" s="47">
        <v>2670908</v>
      </c>
      <c r="B330" s="47">
        <v>2670908</v>
      </c>
      <c r="C330" s="72" t="s">
        <v>919</v>
      </c>
      <c r="D330" s="41" t="s">
        <v>920</v>
      </c>
      <c r="E330" s="47" t="s">
        <v>939</v>
      </c>
      <c r="F330" s="61" t="s">
        <v>937</v>
      </c>
      <c r="G330" s="47" t="s">
        <v>568</v>
      </c>
      <c r="H330" s="47">
        <v>12</v>
      </c>
      <c r="I330" s="62">
        <v>12</v>
      </c>
      <c r="J330" s="363">
        <f t="shared" si="46"/>
        <v>15.149499999999998</v>
      </c>
      <c r="K330" s="363">
        <f t="shared" si="47"/>
        <v>13.765749999999999</v>
      </c>
      <c r="L330" s="358">
        <f>L4</f>
        <v>1</v>
      </c>
      <c r="M330" s="329">
        <v>15.149499999999998</v>
      </c>
      <c r="N330" s="330">
        <v>13.765749999999999</v>
      </c>
      <c r="O330" s="47">
        <v>32089091</v>
      </c>
      <c r="P330" s="74" t="s">
        <v>940</v>
      </c>
    </row>
    <row r="331" spans="1:16" s="33" customFormat="1" ht="15" customHeight="1">
      <c r="A331" s="47">
        <v>2670909</v>
      </c>
      <c r="B331" s="84">
        <v>2670909</v>
      </c>
      <c r="C331" s="72" t="s">
        <v>919</v>
      </c>
      <c r="D331" s="41" t="s">
        <v>920</v>
      </c>
      <c r="E331" s="47" t="s">
        <v>939</v>
      </c>
      <c r="F331" s="61" t="s">
        <v>937</v>
      </c>
      <c r="G331" s="84" t="s">
        <v>532</v>
      </c>
      <c r="H331" s="47">
        <v>10</v>
      </c>
      <c r="I331" s="62">
        <v>1</v>
      </c>
      <c r="J331" s="363">
        <f t="shared" si="46"/>
        <v>32.082499999999996</v>
      </c>
      <c r="K331" s="363">
        <f t="shared" si="47"/>
        <v>32.082499999999996</v>
      </c>
      <c r="L331" s="358">
        <f>L4</f>
        <v>1</v>
      </c>
      <c r="M331" s="329">
        <v>32.082499999999996</v>
      </c>
      <c r="N331" s="330">
        <v>32.082499999999996</v>
      </c>
      <c r="O331" s="47">
        <v>32089091</v>
      </c>
      <c r="P331" s="74" t="s">
        <v>941</v>
      </c>
    </row>
    <row r="332" spans="1:16" s="33" customFormat="1" ht="15" customHeight="1">
      <c r="A332" s="41">
        <v>1721356</v>
      </c>
      <c r="B332" s="45">
        <v>1721356</v>
      </c>
      <c r="C332" s="72" t="s">
        <v>919</v>
      </c>
      <c r="D332" s="41" t="s">
        <v>920</v>
      </c>
      <c r="E332" s="41" t="s">
        <v>936</v>
      </c>
      <c r="F332" s="109" t="s">
        <v>937</v>
      </c>
      <c r="G332" s="45" t="s">
        <v>374</v>
      </c>
      <c r="H332" s="45">
        <v>10</v>
      </c>
      <c r="I332" s="69">
        <v>1</v>
      </c>
      <c r="J332" s="363">
        <f t="shared" si="46"/>
        <v>104.755</v>
      </c>
      <c r="K332" s="363">
        <f t="shared" si="47"/>
        <v>104.755</v>
      </c>
      <c r="L332" s="358">
        <f>L4</f>
        <v>1</v>
      </c>
      <c r="M332" s="381">
        <v>104.755</v>
      </c>
      <c r="N332" s="330">
        <v>104.755</v>
      </c>
      <c r="O332" s="47">
        <v>32089091</v>
      </c>
      <c r="P332" s="74"/>
    </row>
    <row r="333" spans="1:16" s="33" customFormat="1" ht="15" customHeight="1">
      <c r="A333" s="54">
        <v>2670904</v>
      </c>
      <c r="B333" s="54">
        <v>2670904</v>
      </c>
      <c r="C333" s="72" t="s">
        <v>919</v>
      </c>
      <c r="D333" s="41" t="s">
        <v>920</v>
      </c>
      <c r="E333" s="54" t="s">
        <v>944</v>
      </c>
      <c r="F333" s="55" t="s">
        <v>942</v>
      </c>
      <c r="G333" s="54" t="s">
        <v>374</v>
      </c>
      <c r="H333" s="54">
        <v>10</v>
      </c>
      <c r="I333" s="57">
        <v>1</v>
      </c>
      <c r="J333" s="363">
        <f t="shared" si="46"/>
        <v>73.359249999999989</v>
      </c>
      <c r="K333" s="363">
        <f t="shared" si="47"/>
        <v>73.359249999999989</v>
      </c>
      <c r="L333" s="358">
        <f>L4</f>
        <v>1</v>
      </c>
      <c r="M333" s="329">
        <v>73.359249999999989</v>
      </c>
      <c r="N333" s="330">
        <v>73.359249999999989</v>
      </c>
      <c r="O333" s="47">
        <v>32089019</v>
      </c>
      <c r="P333" s="74" t="s">
        <v>943</v>
      </c>
    </row>
    <row r="334" spans="1:16" s="33" customFormat="1" ht="15" customHeight="1" thickBot="1">
      <c r="A334" s="138">
        <v>642844</v>
      </c>
      <c r="B334" s="138">
        <v>642844</v>
      </c>
      <c r="C334" s="118" t="s">
        <v>919</v>
      </c>
      <c r="D334" s="119" t="s">
        <v>920</v>
      </c>
      <c r="E334" s="138" t="s">
        <v>945</v>
      </c>
      <c r="F334" s="139" t="s">
        <v>946</v>
      </c>
      <c r="G334" s="138" t="s">
        <v>360</v>
      </c>
      <c r="H334" s="138">
        <v>8</v>
      </c>
      <c r="I334" s="140">
        <v>1</v>
      </c>
      <c r="J334" s="363">
        <f t="shared" si="46"/>
        <v>50.604249999999993</v>
      </c>
      <c r="K334" s="363">
        <f t="shared" si="47"/>
        <v>50.604249999999993</v>
      </c>
      <c r="L334" s="358">
        <f>L4</f>
        <v>1</v>
      </c>
      <c r="M334" s="331">
        <v>50.604249999999993</v>
      </c>
      <c r="N334" s="332">
        <v>50.604249999999993</v>
      </c>
      <c r="O334" s="119">
        <v>38249992</v>
      </c>
      <c r="P334" s="141" t="s">
        <v>947</v>
      </c>
    </row>
    <row r="335" spans="1:16" s="36" customFormat="1" ht="15" customHeight="1" thickBot="1">
      <c r="A335" s="146"/>
      <c r="B335" s="147"/>
      <c r="C335" s="148">
        <v>7</v>
      </c>
      <c r="D335" s="149" t="s">
        <v>948</v>
      </c>
      <c r="E335" s="149"/>
      <c r="F335" s="149"/>
      <c r="G335" s="149"/>
      <c r="H335" s="149"/>
      <c r="I335" s="149"/>
      <c r="J335" s="378"/>
      <c r="K335" s="378"/>
      <c r="L335" s="149"/>
      <c r="M335" s="148"/>
      <c r="N335" s="148"/>
      <c r="O335" s="150"/>
      <c r="P335" s="151"/>
    </row>
    <row r="336" spans="1:16" s="37" customFormat="1" ht="15" customHeight="1">
      <c r="A336" s="142">
        <v>960304</v>
      </c>
      <c r="B336" s="142" t="s">
        <v>949</v>
      </c>
      <c r="C336" s="125" t="s">
        <v>950</v>
      </c>
      <c r="D336" s="123" t="s">
        <v>951</v>
      </c>
      <c r="E336" s="142" t="s">
        <v>952</v>
      </c>
      <c r="F336" s="143" t="s">
        <v>953</v>
      </c>
      <c r="G336" s="142" t="s">
        <v>85</v>
      </c>
      <c r="H336" s="142">
        <v>1</v>
      </c>
      <c r="I336" s="144">
        <v>1</v>
      </c>
      <c r="J336" s="363">
        <f t="shared" ref="J336:J352" si="48">M336*L336</f>
        <v>551.38650000000007</v>
      </c>
      <c r="K336" s="363">
        <f t="shared" ref="K336:K352" si="49">N336*L336</f>
        <v>551.38650000000007</v>
      </c>
      <c r="L336" s="358">
        <f>L4</f>
        <v>1</v>
      </c>
      <c r="M336" s="315">
        <v>551.38650000000007</v>
      </c>
      <c r="N336" s="321">
        <v>551.38650000000007</v>
      </c>
      <c r="O336" s="142">
        <v>84242000</v>
      </c>
      <c r="P336" s="145" t="s">
        <v>955</v>
      </c>
    </row>
    <row r="337" spans="1:16" s="33" customFormat="1" ht="15" customHeight="1">
      <c r="A337" s="54">
        <v>142241</v>
      </c>
      <c r="B337" s="54" t="s">
        <v>956</v>
      </c>
      <c r="C337" s="72" t="s">
        <v>950</v>
      </c>
      <c r="D337" s="41" t="s">
        <v>951</v>
      </c>
      <c r="E337" s="110" t="s">
        <v>957</v>
      </c>
      <c r="F337" s="55" t="s">
        <v>958</v>
      </c>
      <c r="G337" s="54" t="s">
        <v>85</v>
      </c>
      <c r="H337" s="54">
        <v>1</v>
      </c>
      <c r="I337" s="57">
        <v>1</v>
      </c>
      <c r="J337" s="363">
        <f t="shared" si="48"/>
        <v>525.53549999999996</v>
      </c>
      <c r="K337" s="363">
        <f t="shared" si="49"/>
        <v>525.53549999999996</v>
      </c>
      <c r="L337" s="358">
        <f>L4</f>
        <v>1</v>
      </c>
      <c r="M337" s="313">
        <v>525.53549999999996</v>
      </c>
      <c r="N337" s="319">
        <v>525.53549999999996</v>
      </c>
      <c r="O337" s="47">
        <v>84242000</v>
      </c>
      <c r="P337" s="74" t="s">
        <v>959</v>
      </c>
    </row>
    <row r="338" spans="1:16" s="34" customFormat="1" ht="15" customHeight="1">
      <c r="A338" s="47">
        <v>250052</v>
      </c>
      <c r="B338" s="84" t="s">
        <v>960</v>
      </c>
      <c r="C338" s="72" t="s">
        <v>950</v>
      </c>
      <c r="D338" s="41" t="s">
        <v>951</v>
      </c>
      <c r="E338" s="47" t="s">
        <v>961</v>
      </c>
      <c r="F338" s="104" t="s">
        <v>962</v>
      </c>
      <c r="G338" s="47" t="s">
        <v>85</v>
      </c>
      <c r="H338" s="47">
        <v>1</v>
      </c>
      <c r="I338" s="62">
        <v>1</v>
      </c>
      <c r="J338" s="363">
        <f t="shared" si="48"/>
        <v>219.68100000000001</v>
      </c>
      <c r="K338" s="363">
        <f t="shared" si="49"/>
        <v>219.68100000000001</v>
      </c>
      <c r="L338" s="358">
        <f>L4</f>
        <v>1</v>
      </c>
      <c r="M338" s="313">
        <v>219.68100000000001</v>
      </c>
      <c r="N338" s="319">
        <v>219.68100000000001</v>
      </c>
      <c r="O338" s="41">
        <v>84242000</v>
      </c>
      <c r="P338" s="45" t="s">
        <v>963</v>
      </c>
    </row>
    <row r="339" spans="1:16" s="34" customFormat="1" ht="15" customHeight="1">
      <c r="A339" s="47">
        <v>150339</v>
      </c>
      <c r="B339" s="84" t="s">
        <v>964</v>
      </c>
      <c r="C339" s="72" t="s">
        <v>950</v>
      </c>
      <c r="D339" s="41" t="s">
        <v>951</v>
      </c>
      <c r="E339" s="47" t="s">
        <v>965</v>
      </c>
      <c r="F339" s="104" t="s">
        <v>966</v>
      </c>
      <c r="G339" s="47" t="s">
        <v>85</v>
      </c>
      <c r="H339" s="47">
        <v>1</v>
      </c>
      <c r="I339" s="62">
        <v>1</v>
      </c>
      <c r="J339" s="363">
        <f t="shared" si="48"/>
        <v>95.235000000000014</v>
      </c>
      <c r="K339" s="363">
        <f t="shared" si="49"/>
        <v>95.235000000000014</v>
      </c>
      <c r="L339" s="358">
        <f>L4</f>
        <v>1</v>
      </c>
      <c r="M339" s="313">
        <v>95.235000000000014</v>
      </c>
      <c r="N339" s="319">
        <v>95.235000000000014</v>
      </c>
      <c r="O339" s="41">
        <v>84242000</v>
      </c>
      <c r="P339" s="45" t="s">
        <v>967</v>
      </c>
    </row>
    <row r="340" spans="1:16" s="34" customFormat="1" ht="15" customHeight="1">
      <c r="A340" s="41">
        <v>2258316</v>
      </c>
      <c r="B340" s="84">
        <v>2258316</v>
      </c>
      <c r="C340" s="72" t="s">
        <v>950</v>
      </c>
      <c r="D340" s="41" t="s">
        <v>951</v>
      </c>
      <c r="E340" s="41" t="s">
        <v>968</v>
      </c>
      <c r="F340" s="104" t="s">
        <v>969</v>
      </c>
      <c r="G340" s="41" t="s">
        <v>85</v>
      </c>
      <c r="H340" s="41">
        <v>1</v>
      </c>
      <c r="I340" s="44">
        <v>1</v>
      </c>
      <c r="J340" s="363">
        <f t="shared" si="48"/>
        <v>1078.3605</v>
      </c>
      <c r="K340" s="363">
        <f t="shared" si="49"/>
        <v>1078.3605</v>
      </c>
      <c r="L340" s="358">
        <f>L4</f>
        <v>1</v>
      </c>
      <c r="M340" s="313">
        <v>1078.3605</v>
      </c>
      <c r="N340" s="319">
        <v>1078.3605</v>
      </c>
      <c r="O340" s="41">
        <v>84242000</v>
      </c>
      <c r="P340" s="45"/>
    </row>
    <row r="341" spans="1:16" s="34" customFormat="1" ht="15" customHeight="1">
      <c r="A341" s="47">
        <v>142240</v>
      </c>
      <c r="B341" s="47" t="s">
        <v>970</v>
      </c>
      <c r="C341" s="72" t="s">
        <v>950</v>
      </c>
      <c r="D341" s="41" t="s">
        <v>951</v>
      </c>
      <c r="E341" s="47" t="s">
        <v>971</v>
      </c>
      <c r="F341" s="61" t="s">
        <v>972</v>
      </c>
      <c r="G341" s="47" t="s">
        <v>85</v>
      </c>
      <c r="H341" s="47">
        <v>1</v>
      </c>
      <c r="I341" s="62">
        <v>1</v>
      </c>
      <c r="J341" s="363">
        <f t="shared" si="48"/>
        <v>95.844000000000008</v>
      </c>
      <c r="K341" s="363">
        <f t="shared" si="49"/>
        <v>95.844000000000008</v>
      </c>
      <c r="L341" s="358">
        <f>L4</f>
        <v>1</v>
      </c>
      <c r="M341" s="313">
        <v>95.844000000000008</v>
      </c>
      <c r="N341" s="319">
        <v>95.844000000000008</v>
      </c>
      <c r="O341" s="41">
        <v>84242000</v>
      </c>
      <c r="P341" s="45" t="s">
        <v>973</v>
      </c>
    </row>
    <row r="342" spans="1:16" s="34" customFormat="1" ht="15" customHeight="1">
      <c r="A342" s="54">
        <v>150035</v>
      </c>
      <c r="B342" s="111" t="s">
        <v>974</v>
      </c>
      <c r="C342" s="72" t="s">
        <v>950</v>
      </c>
      <c r="D342" s="41" t="s">
        <v>951</v>
      </c>
      <c r="E342" s="54" t="s">
        <v>975</v>
      </c>
      <c r="F342" s="98" t="s">
        <v>976</v>
      </c>
      <c r="G342" s="54" t="s">
        <v>85</v>
      </c>
      <c r="H342" s="54">
        <v>1</v>
      </c>
      <c r="I342" s="57">
        <v>1</v>
      </c>
      <c r="J342" s="363">
        <f t="shared" si="48"/>
        <v>42.409500000000001</v>
      </c>
      <c r="K342" s="363">
        <f t="shared" si="49"/>
        <v>42.409500000000001</v>
      </c>
      <c r="L342" s="358">
        <f>L4</f>
        <v>1</v>
      </c>
      <c r="M342" s="313">
        <v>42.409500000000001</v>
      </c>
      <c r="N342" s="319">
        <v>42.409500000000001</v>
      </c>
      <c r="O342" s="41">
        <v>84242000</v>
      </c>
      <c r="P342" s="45" t="s">
        <v>977</v>
      </c>
    </row>
    <row r="343" spans="1:16" s="34" customFormat="1" ht="15" customHeight="1">
      <c r="A343" s="54">
        <v>1589356</v>
      </c>
      <c r="B343" s="111">
        <v>1589356</v>
      </c>
      <c r="C343" s="72" t="s">
        <v>950</v>
      </c>
      <c r="D343" s="41" t="s">
        <v>951</v>
      </c>
      <c r="E343" s="54" t="s">
        <v>978</v>
      </c>
      <c r="F343" s="98" t="s">
        <v>979</v>
      </c>
      <c r="G343" s="54" t="s">
        <v>85</v>
      </c>
      <c r="H343" s="54">
        <v>1</v>
      </c>
      <c r="I343" s="57">
        <v>1</v>
      </c>
      <c r="J343" s="363">
        <f t="shared" si="48"/>
        <v>283.17450000000002</v>
      </c>
      <c r="K343" s="363">
        <f t="shared" si="49"/>
        <v>283.17450000000002</v>
      </c>
      <c r="L343" s="358">
        <f>L4</f>
        <v>1</v>
      </c>
      <c r="M343" s="313">
        <v>283.17450000000002</v>
      </c>
      <c r="N343" s="319">
        <v>283.17450000000002</v>
      </c>
      <c r="O343" s="41">
        <v>84242000</v>
      </c>
      <c r="P343" s="45" t="s">
        <v>980</v>
      </c>
    </row>
    <row r="344" spans="1:16" s="34" customFormat="1" ht="15" customHeight="1">
      <c r="A344" s="54">
        <v>1585815</v>
      </c>
      <c r="B344" s="111">
        <v>1585815</v>
      </c>
      <c r="C344" s="72" t="s">
        <v>950</v>
      </c>
      <c r="D344" s="41" t="s">
        <v>951</v>
      </c>
      <c r="E344" s="54" t="s">
        <v>981</v>
      </c>
      <c r="F344" s="98" t="s">
        <v>982</v>
      </c>
      <c r="G344" s="54" t="s">
        <v>85</v>
      </c>
      <c r="H344" s="54">
        <v>1</v>
      </c>
      <c r="I344" s="57">
        <v>1</v>
      </c>
      <c r="J344" s="363">
        <f t="shared" si="48"/>
        <v>76.587000000000003</v>
      </c>
      <c r="K344" s="363">
        <f t="shared" si="49"/>
        <v>76.587000000000003</v>
      </c>
      <c r="L344" s="358">
        <f>L4</f>
        <v>1</v>
      </c>
      <c r="M344" s="313">
        <v>76.587000000000003</v>
      </c>
      <c r="N344" s="319">
        <v>76.587000000000003</v>
      </c>
      <c r="O344" s="41">
        <v>84242000</v>
      </c>
      <c r="P344" s="45" t="s">
        <v>983</v>
      </c>
    </row>
    <row r="345" spans="1:16" s="34" customFormat="1" ht="15" customHeight="1">
      <c r="A345" s="54">
        <v>1589354</v>
      </c>
      <c r="B345" s="111">
        <v>1589354</v>
      </c>
      <c r="C345" s="72" t="s">
        <v>950</v>
      </c>
      <c r="D345" s="41" t="s">
        <v>951</v>
      </c>
      <c r="E345" s="54" t="s">
        <v>984</v>
      </c>
      <c r="F345" s="98" t="s">
        <v>985</v>
      </c>
      <c r="G345" s="54" t="s">
        <v>85</v>
      </c>
      <c r="H345" s="54">
        <v>1</v>
      </c>
      <c r="I345" s="57">
        <v>1</v>
      </c>
      <c r="J345" s="363">
        <f t="shared" si="48"/>
        <v>311.03100000000006</v>
      </c>
      <c r="K345" s="363">
        <f t="shared" si="49"/>
        <v>311.03100000000006</v>
      </c>
      <c r="L345" s="358">
        <f>L4</f>
        <v>1</v>
      </c>
      <c r="M345" s="313">
        <v>311.03100000000006</v>
      </c>
      <c r="N345" s="319">
        <v>311.03100000000006</v>
      </c>
      <c r="O345" s="41">
        <v>84242000</v>
      </c>
      <c r="P345" s="45" t="s">
        <v>986</v>
      </c>
    </row>
    <row r="346" spans="1:16" s="34" customFormat="1" ht="15" customHeight="1">
      <c r="A346" s="47">
        <v>211556</v>
      </c>
      <c r="B346" s="47" t="s">
        <v>987</v>
      </c>
      <c r="C346" s="72" t="s">
        <v>950</v>
      </c>
      <c r="D346" s="41" t="s">
        <v>951</v>
      </c>
      <c r="E346" s="47" t="s">
        <v>988</v>
      </c>
      <c r="F346" s="61" t="s">
        <v>989</v>
      </c>
      <c r="G346" s="47" t="s">
        <v>85</v>
      </c>
      <c r="H346" s="47">
        <v>1</v>
      </c>
      <c r="I346" s="62">
        <v>1</v>
      </c>
      <c r="J346" s="363">
        <f t="shared" si="48"/>
        <v>285.50550000000004</v>
      </c>
      <c r="K346" s="363">
        <f t="shared" si="49"/>
        <v>285.50550000000004</v>
      </c>
      <c r="L346" s="358">
        <f>L4</f>
        <v>1</v>
      </c>
      <c r="M346" s="313">
        <v>285.50550000000004</v>
      </c>
      <c r="N346" s="319">
        <v>285.50550000000004</v>
      </c>
      <c r="O346" s="41">
        <v>85168020</v>
      </c>
      <c r="P346" s="45" t="s">
        <v>990</v>
      </c>
    </row>
    <row r="347" spans="1:16" s="34" customFormat="1" ht="15" customHeight="1">
      <c r="A347" s="47">
        <v>1282250</v>
      </c>
      <c r="B347" s="47">
        <v>333353</v>
      </c>
      <c r="C347" s="72" t="s">
        <v>950</v>
      </c>
      <c r="D347" s="41" t="s">
        <v>951</v>
      </c>
      <c r="E347" s="47" t="s">
        <v>991</v>
      </c>
      <c r="F347" s="61" t="s">
        <v>992</v>
      </c>
      <c r="G347" s="47" t="s">
        <v>85</v>
      </c>
      <c r="H347" s="47">
        <v>1</v>
      </c>
      <c r="I347" s="62">
        <v>1</v>
      </c>
      <c r="J347" s="363">
        <f t="shared" si="48"/>
        <v>808.87800000000004</v>
      </c>
      <c r="K347" s="363">
        <f t="shared" si="49"/>
        <v>808.87800000000004</v>
      </c>
      <c r="L347" s="358">
        <f>L4</f>
        <v>1</v>
      </c>
      <c r="M347" s="313">
        <v>808.87800000000004</v>
      </c>
      <c r="N347" s="319">
        <v>808.87800000000004</v>
      </c>
      <c r="O347" s="41">
        <v>84248970</v>
      </c>
      <c r="P347" s="45"/>
    </row>
    <row r="348" spans="1:16" s="34" customFormat="1" ht="15" customHeight="1">
      <c r="A348" s="47">
        <v>211835</v>
      </c>
      <c r="B348" s="47" t="s">
        <v>993</v>
      </c>
      <c r="C348" s="72" t="s">
        <v>950</v>
      </c>
      <c r="D348" s="41" t="s">
        <v>951</v>
      </c>
      <c r="E348" s="47" t="s">
        <v>994</v>
      </c>
      <c r="F348" s="61" t="s">
        <v>995</v>
      </c>
      <c r="G348" s="47" t="s">
        <v>85</v>
      </c>
      <c r="H348" s="47">
        <v>1</v>
      </c>
      <c r="I348" s="62">
        <v>1</v>
      </c>
      <c r="J348" s="363">
        <f t="shared" si="48"/>
        <v>76.104000000000013</v>
      </c>
      <c r="K348" s="363">
        <f t="shared" si="49"/>
        <v>76.104000000000013</v>
      </c>
      <c r="L348" s="358">
        <f>L4</f>
        <v>1</v>
      </c>
      <c r="M348" s="313">
        <v>76.104000000000013</v>
      </c>
      <c r="N348" s="319">
        <v>76.104000000000013</v>
      </c>
      <c r="O348" s="41">
        <v>39269097</v>
      </c>
      <c r="P348" s="45" t="s">
        <v>996</v>
      </c>
    </row>
    <row r="349" spans="1:16" s="36" customFormat="1" ht="15" customHeight="1">
      <c r="A349" s="41">
        <v>495079</v>
      </c>
      <c r="B349" s="84">
        <v>495079</v>
      </c>
      <c r="C349" s="72" t="s">
        <v>950</v>
      </c>
      <c r="D349" s="41" t="s">
        <v>951</v>
      </c>
      <c r="E349" s="41" t="s">
        <v>997</v>
      </c>
      <c r="F349" s="104" t="s">
        <v>998</v>
      </c>
      <c r="G349" s="41" t="s">
        <v>85</v>
      </c>
      <c r="H349" s="41">
        <v>1</v>
      </c>
      <c r="I349" s="44">
        <v>1</v>
      </c>
      <c r="J349" s="363">
        <f t="shared" si="48"/>
        <v>10.605</v>
      </c>
      <c r="K349" s="363">
        <f t="shared" si="49"/>
        <v>10.605</v>
      </c>
      <c r="L349" s="358">
        <f>L4</f>
        <v>1</v>
      </c>
      <c r="M349" s="313">
        <v>10.605</v>
      </c>
      <c r="N349" s="319">
        <v>10.605</v>
      </c>
      <c r="O349" s="41">
        <v>39269097</v>
      </c>
      <c r="P349" s="45" t="s">
        <v>999</v>
      </c>
    </row>
    <row r="350" spans="1:16" s="34" customFormat="1" ht="15" customHeight="1">
      <c r="A350" s="54">
        <v>150037</v>
      </c>
      <c r="B350" s="54" t="s">
        <v>1000</v>
      </c>
      <c r="C350" s="72" t="s">
        <v>950</v>
      </c>
      <c r="D350" s="41" t="s">
        <v>951</v>
      </c>
      <c r="E350" s="54" t="s">
        <v>1001</v>
      </c>
      <c r="F350" s="55" t="s">
        <v>1002</v>
      </c>
      <c r="G350" s="54" t="s">
        <v>85</v>
      </c>
      <c r="H350" s="54">
        <v>1</v>
      </c>
      <c r="I350" s="57">
        <v>1</v>
      </c>
      <c r="J350" s="363">
        <f t="shared" si="48"/>
        <v>37.1175</v>
      </c>
      <c r="K350" s="363">
        <f t="shared" si="49"/>
        <v>37.1175</v>
      </c>
      <c r="L350" s="358">
        <f>L4</f>
        <v>1</v>
      </c>
      <c r="M350" s="313">
        <v>37.1175</v>
      </c>
      <c r="N350" s="319">
        <v>37.1175</v>
      </c>
      <c r="O350" s="41">
        <v>84248970</v>
      </c>
      <c r="P350" s="45" t="s">
        <v>1003</v>
      </c>
    </row>
    <row r="351" spans="1:16" s="34" customFormat="1" ht="15" customHeight="1">
      <c r="A351" s="41">
        <v>2058166</v>
      </c>
      <c r="B351" s="41">
        <v>2058166</v>
      </c>
      <c r="C351" s="72" t="s">
        <v>950</v>
      </c>
      <c r="D351" s="41" t="s">
        <v>951</v>
      </c>
      <c r="E351" s="41" t="s">
        <v>1004</v>
      </c>
      <c r="F351" s="104" t="s">
        <v>1005</v>
      </c>
      <c r="G351" s="41" t="s">
        <v>85</v>
      </c>
      <c r="H351" s="41">
        <v>1</v>
      </c>
      <c r="I351" s="44">
        <v>1</v>
      </c>
      <c r="J351" s="363">
        <f t="shared" si="48"/>
        <v>878.91300000000001</v>
      </c>
      <c r="K351" s="363">
        <f t="shared" si="49"/>
        <v>878.91300000000001</v>
      </c>
      <c r="L351" s="358">
        <f>L4</f>
        <v>1</v>
      </c>
      <c r="M351" s="313">
        <v>878.91300000000001</v>
      </c>
      <c r="N351" s="319">
        <v>878.91300000000001</v>
      </c>
      <c r="O351" s="41">
        <v>84798997</v>
      </c>
      <c r="P351" s="45"/>
    </row>
    <row r="352" spans="1:16" s="35" customFormat="1" ht="15" customHeight="1" thickBot="1">
      <c r="A352" s="117">
        <v>2701385</v>
      </c>
      <c r="B352" s="117">
        <v>2701385</v>
      </c>
      <c r="C352" s="118" t="s">
        <v>950</v>
      </c>
      <c r="D352" s="119" t="s">
        <v>951</v>
      </c>
      <c r="E352" s="117" t="s">
        <v>1006</v>
      </c>
      <c r="F352" s="120" t="s">
        <v>1005</v>
      </c>
      <c r="G352" s="117" t="s">
        <v>85</v>
      </c>
      <c r="H352" s="117">
        <v>1</v>
      </c>
      <c r="I352" s="121">
        <v>1</v>
      </c>
      <c r="J352" s="363">
        <f t="shared" si="48"/>
        <v>878.91300000000001</v>
      </c>
      <c r="K352" s="363">
        <f t="shared" si="49"/>
        <v>878.91300000000001</v>
      </c>
      <c r="L352" s="358">
        <f>L4</f>
        <v>1</v>
      </c>
      <c r="M352" s="316">
        <v>878.91300000000001</v>
      </c>
      <c r="N352" s="322">
        <v>878.91300000000001</v>
      </c>
      <c r="O352" s="117">
        <v>84798997</v>
      </c>
      <c r="P352" s="122"/>
    </row>
    <row r="353" spans="1:16" s="35" customFormat="1" ht="15" customHeight="1" thickBot="1">
      <c r="A353" s="129"/>
      <c r="B353" s="130"/>
      <c r="C353" s="131"/>
      <c r="D353" s="132"/>
      <c r="E353" s="132"/>
      <c r="F353" s="133"/>
      <c r="G353" s="132"/>
      <c r="H353" s="132"/>
      <c r="I353" s="134"/>
      <c r="J353" s="379"/>
      <c r="K353" s="379"/>
      <c r="L353" s="355"/>
      <c r="M353" s="135"/>
      <c r="N353" s="135"/>
      <c r="O353" s="136"/>
      <c r="P353" s="137"/>
    </row>
    <row r="354" spans="1:16" s="34" customFormat="1" ht="14.4" customHeight="1">
      <c r="A354" s="123">
        <v>2071270</v>
      </c>
      <c r="B354" s="124">
        <v>2071270</v>
      </c>
      <c r="C354" s="125" t="s">
        <v>1007</v>
      </c>
      <c r="D354" s="123" t="s">
        <v>1008</v>
      </c>
      <c r="E354" s="123" t="s">
        <v>1009</v>
      </c>
      <c r="F354" s="126" t="s">
        <v>1010</v>
      </c>
      <c r="G354" s="123" t="s">
        <v>1011</v>
      </c>
      <c r="H354" s="123">
        <v>1</v>
      </c>
      <c r="I354" s="127">
        <v>1</v>
      </c>
      <c r="J354" s="363">
        <f t="shared" ref="J354:J392" si="50">M354*L354</f>
        <v>63.63</v>
      </c>
      <c r="K354" s="363">
        <f t="shared" ref="K354:K392" si="51">N354*L354</f>
        <v>63.63</v>
      </c>
      <c r="L354" s="358">
        <f>L4</f>
        <v>1</v>
      </c>
      <c r="M354" s="315">
        <v>63.63</v>
      </c>
      <c r="N354" s="321">
        <v>63.63</v>
      </c>
      <c r="O354" s="123">
        <v>56075030</v>
      </c>
      <c r="P354" s="128"/>
    </row>
    <row r="355" spans="1:16" s="34" customFormat="1" ht="15" customHeight="1">
      <c r="A355" s="84">
        <v>2299430</v>
      </c>
      <c r="B355" s="84">
        <v>1954182</v>
      </c>
      <c r="C355" s="42" t="s">
        <v>1007</v>
      </c>
      <c r="D355" s="41" t="s">
        <v>1008</v>
      </c>
      <c r="E355" s="41" t="s">
        <v>1012</v>
      </c>
      <c r="F355" s="43" t="s">
        <v>1013</v>
      </c>
      <c r="G355" s="41" t="s">
        <v>1014</v>
      </c>
      <c r="H355" s="41">
        <v>28</v>
      </c>
      <c r="I355" s="44">
        <v>1</v>
      </c>
      <c r="J355" s="363">
        <f t="shared" si="50"/>
        <v>12.831000000000001</v>
      </c>
      <c r="K355" s="363">
        <f t="shared" si="51"/>
        <v>12.831000000000001</v>
      </c>
      <c r="L355" s="358">
        <f>L4</f>
        <v>1</v>
      </c>
      <c r="M355" s="313">
        <v>12.831000000000001</v>
      </c>
      <c r="N355" s="319">
        <v>12.831000000000001</v>
      </c>
      <c r="O355" s="41">
        <v>39269097</v>
      </c>
      <c r="P355" s="45" t="s">
        <v>1015</v>
      </c>
    </row>
    <row r="356" spans="1:16" s="34" customFormat="1" ht="15" customHeight="1">
      <c r="A356" s="84">
        <v>1954181</v>
      </c>
      <c r="B356" s="84">
        <v>1954181</v>
      </c>
      <c r="C356" s="42" t="s">
        <v>1007</v>
      </c>
      <c r="D356" s="41" t="s">
        <v>1008</v>
      </c>
      <c r="E356" s="41" t="s">
        <v>1016</v>
      </c>
      <c r="F356" s="43" t="s">
        <v>1017</v>
      </c>
      <c r="G356" s="41" t="s">
        <v>1014</v>
      </c>
      <c r="H356" s="41">
        <v>28</v>
      </c>
      <c r="I356" s="44">
        <v>1</v>
      </c>
      <c r="J356" s="363">
        <f t="shared" si="50"/>
        <v>12.831000000000001</v>
      </c>
      <c r="K356" s="363">
        <f t="shared" si="51"/>
        <v>12.831000000000001</v>
      </c>
      <c r="L356" s="358">
        <f>L4</f>
        <v>1</v>
      </c>
      <c r="M356" s="313">
        <v>12.831000000000001</v>
      </c>
      <c r="N356" s="319">
        <v>12.831000000000001</v>
      </c>
      <c r="O356" s="41">
        <v>39269097</v>
      </c>
      <c r="P356" s="45" t="s">
        <v>1018</v>
      </c>
    </row>
    <row r="357" spans="1:16" s="34" customFormat="1" ht="15" customHeight="1">
      <c r="A357" s="84">
        <v>1954180</v>
      </c>
      <c r="B357" s="84">
        <v>1954180</v>
      </c>
      <c r="C357" s="42" t="s">
        <v>1007</v>
      </c>
      <c r="D357" s="41" t="s">
        <v>1008</v>
      </c>
      <c r="E357" s="41" t="s">
        <v>1019</v>
      </c>
      <c r="F357" s="43" t="s">
        <v>1020</v>
      </c>
      <c r="G357" s="41" t="s">
        <v>1014</v>
      </c>
      <c r="H357" s="41">
        <v>28</v>
      </c>
      <c r="I357" s="44">
        <v>1</v>
      </c>
      <c r="J357" s="363">
        <f t="shared" si="50"/>
        <v>12.831000000000001</v>
      </c>
      <c r="K357" s="363">
        <f t="shared" si="51"/>
        <v>12.831000000000001</v>
      </c>
      <c r="L357" s="358">
        <f>L4</f>
        <v>1</v>
      </c>
      <c r="M357" s="313">
        <v>12.831000000000001</v>
      </c>
      <c r="N357" s="319">
        <v>12.831000000000001</v>
      </c>
      <c r="O357" s="41">
        <v>39269097</v>
      </c>
      <c r="P357" s="45" t="s">
        <v>1021</v>
      </c>
    </row>
    <row r="358" spans="1:16" s="34" customFormat="1" ht="15" customHeight="1">
      <c r="A358" s="84">
        <v>1954179</v>
      </c>
      <c r="B358" s="84">
        <v>1954179</v>
      </c>
      <c r="C358" s="42" t="s">
        <v>1007</v>
      </c>
      <c r="D358" s="41" t="s">
        <v>1008</v>
      </c>
      <c r="E358" s="41" t="s">
        <v>1022</v>
      </c>
      <c r="F358" s="43" t="s">
        <v>1023</v>
      </c>
      <c r="G358" s="41" t="s">
        <v>1024</v>
      </c>
      <c r="H358" s="41">
        <v>35</v>
      </c>
      <c r="I358" s="44">
        <v>1</v>
      </c>
      <c r="J358" s="363">
        <f t="shared" si="50"/>
        <v>14.794500000000001</v>
      </c>
      <c r="K358" s="363">
        <f t="shared" si="51"/>
        <v>14.794500000000001</v>
      </c>
      <c r="L358" s="358">
        <f>L4</f>
        <v>1</v>
      </c>
      <c r="M358" s="313">
        <v>14.794500000000001</v>
      </c>
      <c r="N358" s="319">
        <v>14.794500000000001</v>
      </c>
      <c r="O358" s="41">
        <v>63079091</v>
      </c>
      <c r="P358" s="45" t="s">
        <v>1025</v>
      </c>
    </row>
    <row r="359" spans="1:16" s="34" customFormat="1" ht="15" customHeight="1">
      <c r="A359" s="84">
        <v>2074449</v>
      </c>
      <c r="B359" s="84">
        <v>2074449</v>
      </c>
      <c r="C359" s="42" t="s">
        <v>1007</v>
      </c>
      <c r="D359" s="41" t="s">
        <v>1008</v>
      </c>
      <c r="E359" s="41" t="s">
        <v>1026</v>
      </c>
      <c r="F359" s="43" t="s">
        <v>1027</v>
      </c>
      <c r="G359" s="41" t="s">
        <v>1028</v>
      </c>
      <c r="H359" s="41">
        <v>35</v>
      </c>
      <c r="I359" s="44">
        <v>1</v>
      </c>
      <c r="J359" s="363">
        <f t="shared" si="50"/>
        <v>8.8935000000000013</v>
      </c>
      <c r="K359" s="363">
        <f t="shared" si="51"/>
        <v>8.8935000000000013</v>
      </c>
      <c r="L359" s="358">
        <f>L4</f>
        <v>1</v>
      </c>
      <c r="M359" s="313">
        <v>8.8935000000000013</v>
      </c>
      <c r="N359" s="319">
        <v>8.8935000000000013</v>
      </c>
      <c r="O359" s="41">
        <v>54079400</v>
      </c>
      <c r="P359" s="45" t="s">
        <v>1029</v>
      </c>
    </row>
    <row r="360" spans="1:16" s="34" customFormat="1" ht="15" customHeight="1">
      <c r="A360" s="47">
        <v>1234147</v>
      </c>
      <c r="B360" s="47">
        <v>1234147</v>
      </c>
      <c r="C360" s="72" t="s">
        <v>1007</v>
      </c>
      <c r="D360" s="41" t="s">
        <v>1008</v>
      </c>
      <c r="E360" s="47" t="s">
        <v>1030</v>
      </c>
      <c r="F360" s="61" t="s">
        <v>1031</v>
      </c>
      <c r="G360" s="47" t="s">
        <v>85</v>
      </c>
      <c r="H360" s="47">
        <v>1</v>
      </c>
      <c r="I360" s="75">
        <v>1</v>
      </c>
      <c r="J360" s="363">
        <f t="shared" si="50"/>
        <v>41.37</v>
      </c>
      <c r="K360" s="363">
        <f t="shared" si="51"/>
        <v>41.37</v>
      </c>
      <c r="L360" s="358">
        <f>L4</f>
        <v>1</v>
      </c>
      <c r="M360" s="313">
        <v>41.37</v>
      </c>
      <c r="N360" s="319">
        <v>41.37</v>
      </c>
      <c r="O360" s="41">
        <v>83063000</v>
      </c>
      <c r="P360" s="45"/>
    </row>
    <row r="361" spans="1:16" s="34" customFormat="1" ht="15" customHeight="1">
      <c r="A361" s="54">
        <v>581582</v>
      </c>
      <c r="B361" s="54" t="s">
        <v>1032</v>
      </c>
      <c r="C361" s="72" t="s">
        <v>1007</v>
      </c>
      <c r="D361" s="41" t="s">
        <v>1008</v>
      </c>
      <c r="E361" s="47" t="s">
        <v>1033</v>
      </c>
      <c r="F361" s="55" t="s">
        <v>1034</v>
      </c>
      <c r="G361" s="54" t="s">
        <v>85</v>
      </c>
      <c r="H361" s="54">
        <v>1</v>
      </c>
      <c r="I361" s="57">
        <v>1</v>
      </c>
      <c r="J361" s="363">
        <f t="shared" si="50"/>
        <v>0.46200000000000002</v>
      </c>
      <c r="K361" s="363">
        <f t="shared" si="51"/>
        <v>0.46200000000000002</v>
      </c>
      <c r="L361" s="358">
        <f>L4</f>
        <v>1</v>
      </c>
      <c r="M361" s="313">
        <v>0.46200000000000002</v>
      </c>
      <c r="N361" s="319">
        <v>0.46200000000000002</v>
      </c>
      <c r="O361" s="41">
        <v>39235090</v>
      </c>
      <c r="P361" s="45"/>
    </row>
    <row r="362" spans="1:16" s="34" customFormat="1" ht="15" customHeight="1">
      <c r="A362" s="47">
        <v>782222</v>
      </c>
      <c r="B362" s="84" t="s">
        <v>1035</v>
      </c>
      <c r="C362" s="72" t="s">
        <v>1007</v>
      </c>
      <c r="D362" s="41" t="s">
        <v>1008</v>
      </c>
      <c r="E362" s="47" t="s">
        <v>1036</v>
      </c>
      <c r="F362" s="104" t="s">
        <v>1037</v>
      </c>
      <c r="G362" s="47" t="s">
        <v>85</v>
      </c>
      <c r="H362" s="47">
        <v>1</v>
      </c>
      <c r="I362" s="62">
        <v>1</v>
      </c>
      <c r="J362" s="363">
        <f t="shared" si="50"/>
        <v>0.74549999999999994</v>
      </c>
      <c r="K362" s="363">
        <f t="shared" si="51"/>
        <v>0.74549999999999994</v>
      </c>
      <c r="L362" s="358">
        <f>L4</f>
        <v>1</v>
      </c>
      <c r="M362" s="313">
        <v>0.74549999999999994</v>
      </c>
      <c r="N362" s="319">
        <v>0.74549999999999994</v>
      </c>
      <c r="O362" s="41">
        <v>39235090</v>
      </c>
      <c r="P362" s="45" t="s">
        <v>1038</v>
      </c>
    </row>
    <row r="363" spans="1:16" s="36" customFormat="1" ht="15" customHeight="1">
      <c r="A363" s="47">
        <v>368243</v>
      </c>
      <c r="B363" s="47" t="s">
        <v>1039</v>
      </c>
      <c r="C363" s="72" t="s">
        <v>1007</v>
      </c>
      <c r="D363" s="41" t="s">
        <v>1008</v>
      </c>
      <c r="E363" s="47" t="s">
        <v>1040</v>
      </c>
      <c r="F363" s="61" t="s">
        <v>1041</v>
      </c>
      <c r="G363" s="47" t="s">
        <v>85</v>
      </c>
      <c r="H363" s="47">
        <v>1</v>
      </c>
      <c r="I363" s="62">
        <v>1</v>
      </c>
      <c r="J363" s="363">
        <f t="shared" si="50"/>
        <v>1.3335000000000001</v>
      </c>
      <c r="K363" s="363">
        <f t="shared" si="51"/>
        <v>1.3335000000000001</v>
      </c>
      <c r="L363" s="358">
        <f>L4</f>
        <v>1</v>
      </c>
      <c r="M363" s="313">
        <v>1.3335000000000001</v>
      </c>
      <c r="N363" s="319">
        <v>1.3335000000000001</v>
      </c>
      <c r="O363" s="41">
        <v>76129080</v>
      </c>
      <c r="P363" s="45"/>
    </row>
    <row r="364" spans="1:16" s="36" customFormat="1" ht="15" customHeight="1">
      <c r="A364" s="41">
        <v>1395025</v>
      </c>
      <c r="B364" s="84">
        <v>1395025</v>
      </c>
      <c r="C364" s="72" t="s">
        <v>1007</v>
      </c>
      <c r="D364" s="41" t="s">
        <v>1008</v>
      </c>
      <c r="E364" s="41" t="s">
        <v>1042</v>
      </c>
      <c r="F364" s="104" t="s">
        <v>1043</v>
      </c>
      <c r="G364" s="41" t="s">
        <v>1044</v>
      </c>
      <c r="H364" s="41">
        <v>1</v>
      </c>
      <c r="I364" s="44">
        <v>1</v>
      </c>
      <c r="J364" s="363">
        <f t="shared" si="50"/>
        <v>9.3870000000000005</v>
      </c>
      <c r="K364" s="363">
        <f t="shared" si="51"/>
        <v>9.3870000000000005</v>
      </c>
      <c r="L364" s="358">
        <f>L4</f>
        <v>1</v>
      </c>
      <c r="M364" s="313">
        <v>9.3870000000000005</v>
      </c>
      <c r="N364" s="319">
        <v>9.3870000000000005</v>
      </c>
      <c r="O364" s="41">
        <v>39235090</v>
      </c>
      <c r="P364" s="45"/>
    </row>
    <row r="365" spans="1:16" s="36" customFormat="1" ht="15" customHeight="1">
      <c r="A365" s="54">
        <v>1305486</v>
      </c>
      <c r="B365" s="54" t="s">
        <v>1045</v>
      </c>
      <c r="C365" s="72" t="s">
        <v>1007</v>
      </c>
      <c r="D365" s="41" t="s">
        <v>1008</v>
      </c>
      <c r="E365" s="54" t="s">
        <v>1046</v>
      </c>
      <c r="F365" s="55" t="s">
        <v>1047</v>
      </c>
      <c r="G365" s="54" t="s">
        <v>85</v>
      </c>
      <c r="H365" s="54">
        <v>1</v>
      </c>
      <c r="I365" s="112">
        <v>1</v>
      </c>
      <c r="J365" s="363">
        <f t="shared" si="50"/>
        <v>2.2574999999999998</v>
      </c>
      <c r="K365" s="363">
        <f t="shared" si="51"/>
        <v>2.2574999999999998</v>
      </c>
      <c r="L365" s="358">
        <f>L4</f>
        <v>1</v>
      </c>
      <c r="M365" s="313">
        <v>2.2574999999999998</v>
      </c>
      <c r="N365" s="319">
        <v>2.2574999999999998</v>
      </c>
      <c r="O365" s="41">
        <v>39269097</v>
      </c>
      <c r="P365" s="45" t="s">
        <v>1048</v>
      </c>
    </row>
    <row r="366" spans="1:16" s="36" customFormat="1" ht="15" customHeight="1">
      <c r="A366" s="54">
        <v>1470999</v>
      </c>
      <c r="B366" s="54" t="s">
        <v>1049</v>
      </c>
      <c r="C366" s="72" t="s">
        <v>1007</v>
      </c>
      <c r="D366" s="41" t="s">
        <v>1008</v>
      </c>
      <c r="E366" s="54" t="s">
        <v>1050</v>
      </c>
      <c r="F366" s="55" t="s">
        <v>1051</v>
      </c>
      <c r="G366" s="54" t="s">
        <v>85</v>
      </c>
      <c r="H366" s="54">
        <v>1</v>
      </c>
      <c r="I366" s="112">
        <v>1</v>
      </c>
      <c r="J366" s="363">
        <f t="shared" si="50"/>
        <v>2.2995000000000001</v>
      </c>
      <c r="K366" s="363">
        <f t="shared" si="51"/>
        <v>2.2995000000000001</v>
      </c>
      <c r="L366" s="358">
        <f>L4</f>
        <v>1</v>
      </c>
      <c r="M366" s="313">
        <v>2.2995000000000001</v>
      </c>
      <c r="N366" s="319">
        <v>2.2995000000000001</v>
      </c>
      <c r="O366" s="41">
        <v>39269097</v>
      </c>
      <c r="P366" s="45" t="s">
        <v>1052</v>
      </c>
    </row>
    <row r="367" spans="1:16" s="36" customFormat="1" ht="15" customHeight="1">
      <c r="A367" s="54">
        <v>1542651</v>
      </c>
      <c r="B367" s="54">
        <v>1542651</v>
      </c>
      <c r="C367" s="72" t="s">
        <v>1007</v>
      </c>
      <c r="D367" s="41" t="s">
        <v>1008</v>
      </c>
      <c r="E367" s="54" t="s">
        <v>1053</v>
      </c>
      <c r="F367" s="55" t="s">
        <v>1054</v>
      </c>
      <c r="G367" s="54" t="s">
        <v>85</v>
      </c>
      <c r="H367" s="54">
        <v>1</v>
      </c>
      <c r="I367" s="57">
        <v>1</v>
      </c>
      <c r="J367" s="363">
        <f t="shared" si="50"/>
        <v>21.388500000000001</v>
      </c>
      <c r="K367" s="363">
        <f t="shared" si="51"/>
        <v>21.388500000000001</v>
      </c>
      <c r="L367" s="358">
        <f>L4</f>
        <v>1</v>
      </c>
      <c r="M367" s="313">
        <v>21.388500000000001</v>
      </c>
      <c r="N367" s="319">
        <v>21.388500000000001</v>
      </c>
      <c r="O367" s="41">
        <v>39173900</v>
      </c>
      <c r="P367" s="45" t="s">
        <v>1055</v>
      </c>
    </row>
    <row r="368" spans="1:16" s="36" customFormat="1" ht="15" customHeight="1">
      <c r="A368" s="54">
        <v>1542653</v>
      </c>
      <c r="B368" s="54">
        <v>1542653</v>
      </c>
      <c r="C368" s="72" t="s">
        <v>1007</v>
      </c>
      <c r="D368" s="41" t="s">
        <v>1008</v>
      </c>
      <c r="E368" s="54" t="s">
        <v>1056</v>
      </c>
      <c r="F368" s="55" t="s">
        <v>1057</v>
      </c>
      <c r="G368" s="54" t="s">
        <v>85</v>
      </c>
      <c r="H368" s="54">
        <v>1</v>
      </c>
      <c r="I368" s="57">
        <v>1</v>
      </c>
      <c r="J368" s="363">
        <f t="shared" si="50"/>
        <v>3.423</v>
      </c>
      <c r="K368" s="363">
        <f t="shared" si="51"/>
        <v>3.423</v>
      </c>
      <c r="L368" s="358">
        <f>L4</f>
        <v>1</v>
      </c>
      <c r="M368" s="313">
        <v>3.423</v>
      </c>
      <c r="N368" s="319">
        <v>3.423</v>
      </c>
      <c r="O368" s="41">
        <v>39173900</v>
      </c>
      <c r="P368" s="45"/>
    </row>
    <row r="369" spans="1:16" s="36" customFormat="1" ht="15" customHeight="1">
      <c r="A369" s="54">
        <v>1542650</v>
      </c>
      <c r="B369" s="54">
        <v>1542650</v>
      </c>
      <c r="C369" s="72" t="s">
        <v>1007</v>
      </c>
      <c r="D369" s="41" t="s">
        <v>1008</v>
      </c>
      <c r="E369" s="54" t="s">
        <v>1058</v>
      </c>
      <c r="F369" s="55" t="s">
        <v>1059</v>
      </c>
      <c r="G369" s="54" t="s">
        <v>85</v>
      </c>
      <c r="H369" s="54">
        <v>5</v>
      </c>
      <c r="I369" s="57">
        <v>1</v>
      </c>
      <c r="J369" s="363">
        <f t="shared" si="50"/>
        <v>2.4990000000000001</v>
      </c>
      <c r="K369" s="363">
        <f t="shared" si="51"/>
        <v>2.4990000000000001</v>
      </c>
      <c r="L369" s="358">
        <f>L4</f>
        <v>1</v>
      </c>
      <c r="M369" s="313">
        <v>2.4990000000000001</v>
      </c>
      <c r="N369" s="319">
        <v>2.4990000000000001</v>
      </c>
      <c r="O369" s="41">
        <v>39269097</v>
      </c>
      <c r="P369" s="45" t="s">
        <v>1060</v>
      </c>
    </row>
    <row r="370" spans="1:16" s="34" customFormat="1" ht="15" customHeight="1">
      <c r="A370" s="47">
        <v>476895</v>
      </c>
      <c r="B370" s="84">
        <v>97956</v>
      </c>
      <c r="C370" s="72" t="s">
        <v>1007</v>
      </c>
      <c r="D370" s="41" t="s">
        <v>1008</v>
      </c>
      <c r="E370" s="47" t="s">
        <v>1061</v>
      </c>
      <c r="F370" s="104" t="s">
        <v>1062</v>
      </c>
      <c r="G370" s="54" t="s">
        <v>1063</v>
      </c>
      <c r="H370" s="47">
        <v>1</v>
      </c>
      <c r="I370" s="62">
        <v>1</v>
      </c>
      <c r="J370" s="363">
        <f t="shared" si="50"/>
        <v>31.605000000000004</v>
      </c>
      <c r="K370" s="363">
        <f t="shared" si="51"/>
        <v>31.605000000000004</v>
      </c>
      <c r="L370" s="358">
        <f>L4</f>
        <v>1</v>
      </c>
      <c r="M370" s="313">
        <v>31.605000000000004</v>
      </c>
      <c r="N370" s="319">
        <v>31.605000000000004</v>
      </c>
      <c r="O370" s="41">
        <v>39235090</v>
      </c>
      <c r="P370" s="45" t="s">
        <v>1064</v>
      </c>
    </row>
    <row r="371" spans="1:16" s="34" customFormat="1" ht="15" customHeight="1">
      <c r="A371" s="111">
        <v>1453183</v>
      </c>
      <c r="B371" s="111">
        <v>1453183</v>
      </c>
      <c r="C371" s="72" t="s">
        <v>1007</v>
      </c>
      <c r="D371" s="41" t="s">
        <v>1008</v>
      </c>
      <c r="E371" s="54" t="s">
        <v>1065</v>
      </c>
      <c r="F371" s="98" t="s">
        <v>1066</v>
      </c>
      <c r="G371" s="54" t="s">
        <v>1063</v>
      </c>
      <c r="H371" s="54">
        <v>1</v>
      </c>
      <c r="I371" s="64">
        <v>1</v>
      </c>
      <c r="J371" s="363">
        <f t="shared" si="50"/>
        <v>8.8620000000000001</v>
      </c>
      <c r="K371" s="363">
        <f t="shared" si="51"/>
        <v>8.8620000000000001</v>
      </c>
      <c r="L371" s="358">
        <f>L4</f>
        <v>1</v>
      </c>
      <c r="M371" s="313">
        <v>8.8620000000000001</v>
      </c>
      <c r="N371" s="319">
        <v>8.8620000000000001</v>
      </c>
      <c r="O371" s="41">
        <v>39269097</v>
      </c>
      <c r="P371" s="45"/>
    </row>
    <row r="372" spans="1:16" s="34" customFormat="1" ht="15" customHeight="1">
      <c r="A372" s="47">
        <v>1826921</v>
      </c>
      <c r="B372" s="47">
        <v>1826921</v>
      </c>
      <c r="C372" s="72" t="s">
        <v>1007</v>
      </c>
      <c r="D372" s="41" t="s">
        <v>1008</v>
      </c>
      <c r="E372" s="47" t="s">
        <v>1067</v>
      </c>
      <c r="F372" s="61" t="s">
        <v>1068</v>
      </c>
      <c r="G372" s="47" t="s">
        <v>1063</v>
      </c>
      <c r="H372" s="47">
        <v>1</v>
      </c>
      <c r="I372" s="63">
        <v>1</v>
      </c>
      <c r="J372" s="363">
        <f t="shared" si="50"/>
        <v>8.8620000000000001</v>
      </c>
      <c r="K372" s="363">
        <f t="shared" si="51"/>
        <v>8.8620000000000001</v>
      </c>
      <c r="L372" s="358">
        <f>L4</f>
        <v>1</v>
      </c>
      <c r="M372" s="313">
        <v>8.8620000000000001</v>
      </c>
      <c r="N372" s="319">
        <v>8.8620000000000001</v>
      </c>
      <c r="O372" s="41">
        <v>39269097</v>
      </c>
      <c r="P372" s="45"/>
    </row>
    <row r="373" spans="1:16" s="34" customFormat="1" ht="15" customHeight="1">
      <c r="A373" s="113">
        <v>1573153</v>
      </c>
      <c r="B373" s="113">
        <v>1573153</v>
      </c>
      <c r="C373" s="114" t="s">
        <v>1007</v>
      </c>
      <c r="D373" s="115" t="s">
        <v>1008</v>
      </c>
      <c r="E373" s="47" t="s">
        <v>1069</v>
      </c>
      <c r="F373" s="61" t="s">
        <v>1070</v>
      </c>
      <c r="G373" s="47" t="s">
        <v>1063</v>
      </c>
      <c r="H373" s="47">
        <v>1</v>
      </c>
      <c r="I373" s="63">
        <v>1</v>
      </c>
      <c r="J373" s="363">
        <f t="shared" si="50"/>
        <v>9.166500000000001</v>
      </c>
      <c r="K373" s="363">
        <f t="shared" si="51"/>
        <v>9.166500000000001</v>
      </c>
      <c r="L373" s="358">
        <f>L4</f>
        <v>1</v>
      </c>
      <c r="M373" s="313">
        <v>9.166500000000001</v>
      </c>
      <c r="N373" s="319">
        <v>9.166500000000001</v>
      </c>
      <c r="O373" s="115">
        <v>39269097</v>
      </c>
      <c r="P373" s="116"/>
    </row>
    <row r="374" spans="1:16" s="34" customFormat="1" ht="15" customHeight="1">
      <c r="A374" s="47">
        <v>142242</v>
      </c>
      <c r="B374" s="47" t="s">
        <v>1071</v>
      </c>
      <c r="C374" s="72" t="s">
        <v>1007</v>
      </c>
      <c r="D374" s="41" t="s">
        <v>1008</v>
      </c>
      <c r="E374" s="47" t="s">
        <v>1072</v>
      </c>
      <c r="F374" s="61" t="s">
        <v>1073</v>
      </c>
      <c r="G374" s="47" t="s">
        <v>1074</v>
      </c>
      <c r="H374" s="47">
        <v>1</v>
      </c>
      <c r="I374" s="62">
        <v>1</v>
      </c>
      <c r="J374" s="363">
        <f t="shared" si="50"/>
        <v>12.725999999999999</v>
      </c>
      <c r="K374" s="363">
        <f t="shared" si="51"/>
        <v>12.725999999999999</v>
      </c>
      <c r="L374" s="358">
        <f>L4</f>
        <v>1</v>
      </c>
      <c r="M374" s="313">
        <v>12.725999999999999</v>
      </c>
      <c r="N374" s="319">
        <v>12.725999999999999</v>
      </c>
      <c r="O374" s="41">
        <v>39269097</v>
      </c>
      <c r="P374" s="45" t="s">
        <v>1075</v>
      </c>
    </row>
    <row r="375" spans="1:16" s="34" customFormat="1" ht="15" customHeight="1">
      <c r="A375" s="84">
        <v>780805</v>
      </c>
      <c r="B375" s="84" t="s">
        <v>1076</v>
      </c>
      <c r="C375" s="72" t="s">
        <v>1007</v>
      </c>
      <c r="D375" s="41" t="s">
        <v>1008</v>
      </c>
      <c r="E375" s="47" t="s">
        <v>1077</v>
      </c>
      <c r="F375" s="61" t="s">
        <v>1078</v>
      </c>
      <c r="G375" s="47" t="s">
        <v>1063</v>
      </c>
      <c r="H375" s="47">
        <v>1</v>
      </c>
      <c r="I375" s="62">
        <v>1</v>
      </c>
      <c r="J375" s="363">
        <f t="shared" si="50"/>
        <v>27.321000000000002</v>
      </c>
      <c r="K375" s="363">
        <f t="shared" si="51"/>
        <v>27.321000000000002</v>
      </c>
      <c r="L375" s="358">
        <f>L4</f>
        <v>1</v>
      </c>
      <c r="M375" s="313">
        <v>27.321000000000002</v>
      </c>
      <c r="N375" s="319">
        <v>27.321000000000002</v>
      </c>
      <c r="O375" s="41">
        <v>39269097</v>
      </c>
      <c r="P375" s="45" t="s">
        <v>1079</v>
      </c>
    </row>
    <row r="376" spans="1:16" s="37" customFormat="1" ht="15" customHeight="1">
      <c r="A376" s="47">
        <v>360484</v>
      </c>
      <c r="B376" s="54">
        <v>205195</v>
      </c>
      <c r="C376" s="72" t="s">
        <v>1007</v>
      </c>
      <c r="D376" s="41" t="s">
        <v>1008</v>
      </c>
      <c r="E376" s="54" t="s">
        <v>1080</v>
      </c>
      <c r="F376" s="55" t="s">
        <v>1081</v>
      </c>
      <c r="G376" s="54" t="s">
        <v>85</v>
      </c>
      <c r="H376" s="54">
        <v>1</v>
      </c>
      <c r="I376" s="73">
        <v>1</v>
      </c>
      <c r="J376" s="363">
        <f t="shared" si="50"/>
        <v>96.620999999999995</v>
      </c>
      <c r="K376" s="363">
        <f t="shared" si="51"/>
        <v>96.620999999999995</v>
      </c>
      <c r="L376" s="358">
        <f>L4</f>
        <v>1</v>
      </c>
      <c r="M376" s="313">
        <v>96.620999999999995</v>
      </c>
      <c r="N376" s="319">
        <v>96.620999999999995</v>
      </c>
      <c r="O376" s="41">
        <v>82055980</v>
      </c>
      <c r="P376" s="45"/>
    </row>
    <row r="377" spans="1:16" s="34" customFormat="1" ht="15" customHeight="1">
      <c r="A377" s="54">
        <v>1669493</v>
      </c>
      <c r="B377" s="111">
        <v>1669493</v>
      </c>
      <c r="C377" s="72" t="s">
        <v>1007</v>
      </c>
      <c r="D377" s="41" t="s">
        <v>1008</v>
      </c>
      <c r="E377" s="54" t="s">
        <v>1082</v>
      </c>
      <c r="F377" s="98" t="s">
        <v>1083</v>
      </c>
      <c r="G377" s="54" t="s">
        <v>85</v>
      </c>
      <c r="H377" s="54">
        <v>1</v>
      </c>
      <c r="I377" s="57">
        <v>1</v>
      </c>
      <c r="J377" s="363">
        <f t="shared" si="50"/>
        <v>30.502500000000001</v>
      </c>
      <c r="K377" s="363">
        <f t="shared" si="51"/>
        <v>30.502500000000001</v>
      </c>
      <c r="L377" s="358">
        <f>L4</f>
        <v>1</v>
      </c>
      <c r="M377" s="313">
        <v>30.502500000000001</v>
      </c>
      <c r="N377" s="319">
        <v>30.502500000000001</v>
      </c>
      <c r="O377" s="41">
        <v>84249080</v>
      </c>
      <c r="P377" s="45" t="s">
        <v>1084</v>
      </c>
    </row>
    <row r="378" spans="1:16" s="34" customFormat="1" ht="15" customHeight="1">
      <c r="A378" s="54">
        <v>1667919</v>
      </c>
      <c r="B378" s="111">
        <v>1667919</v>
      </c>
      <c r="C378" s="72" t="s">
        <v>1007</v>
      </c>
      <c r="D378" s="41" t="s">
        <v>1008</v>
      </c>
      <c r="E378" s="54" t="s">
        <v>1085</v>
      </c>
      <c r="F378" s="98" t="s">
        <v>1086</v>
      </c>
      <c r="G378" s="54" t="s">
        <v>85</v>
      </c>
      <c r="H378" s="54">
        <v>1</v>
      </c>
      <c r="I378" s="57">
        <v>1</v>
      </c>
      <c r="J378" s="363">
        <f t="shared" si="50"/>
        <v>23.4255</v>
      </c>
      <c r="K378" s="363">
        <f t="shared" si="51"/>
        <v>23.4255</v>
      </c>
      <c r="L378" s="358">
        <f>L4</f>
        <v>1</v>
      </c>
      <c r="M378" s="313">
        <v>23.4255</v>
      </c>
      <c r="N378" s="319">
        <v>23.4255</v>
      </c>
      <c r="O378" s="41">
        <v>84249080</v>
      </c>
      <c r="P378" s="45" t="s">
        <v>1087</v>
      </c>
    </row>
    <row r="379" spans="1:16" s="37" customFormat="1" ht="15" customHeight="1">
      <c r="A379" s="54">
        <v>908383</v>
      </c>
      <c r="B379" s="111" t="s">
        <v>1088</v>
      </c>
      <c r="C379" s="72" t="s">
        <v>1007</v>
      </c>
      <c r="D379" s="41" t="s">
        <v>1008</v>
      </c>
      <c r="E379" s="54" t="s">
        <v>1089</v>
      </c>
      <c r="F379" s="98" t="s">
        <v>1090</v>
      </c>
      <c r="G379" s="54" t="s">
        <v>1091</v>
      </c>
      <c r="H379" s="54">
        <v>1</v>
      </c>
      <c r="I379" s="57">
        <v>1</v>
      </c>
      <c r="J379" s="363">
        <f t="shared" si="50"/>
        <v>5.229000000000001</v>
      </c>
      <c r="K379" s="363">
        <f t="shared" si="51"/>
        <v>5.229000000000001</v>
      </c>
      <c r="L379" s="358">
        <f>L4</f>
        <v>1</v>
      </c>
      <c r="M379" s="313">
        <v>5.229000000000001</v>
      </c>
      <c r="N379" s="319">
        <v>5.229000000000001</v>
      </c>
      <c r="O379" s="41">
        <v>70195100</v>
      </c>
      <c r="P379" s="45"/>
    </row>
    <row r="380" spans="1:16" s="36" customFormat="1" ht="15" customHeight="1">
      <c r="A380" s="54">
        <v>583065</v>
      </c>
      <c r="B380" s="54" t="s">
        <v>1092</v>
      </c>
      <c r="C380" s="72" t="s">
        <v>1007</v>
      </c>
      <c r="D380" s="41" t="s">
        <v>1008</v>
      </c>
      <c r="E380" s="54" t="s">
        <v>1093</v>
      </c>
      <c r="F380" s="55" t="s">
        <v>1094</v>
      </c>
      <c r="G380" s="54" t="s">
        <v>85</v>
      </c>
      <c r="H380" s="54">
        <v>1</v>
      </c>
      <c r="I380" s="57">
        <v>1</v>
      </c>
      <c r="J380" s="363">
        <f t="shared" si="50"/>
        <v>3.7694999999999999</v>
      </c>
      <c r="K380" s="363">
        <f t="shared" si="51"/>
        <v>3.7694999999999999</v>
      </c>
      <c r="L380" s="358">
        <f>L4</f>
        <v>1</v>
      </c>
      <c r="M380" s="313">
        <v>3.7694999999999999</v>
      </c>
      <c r="N380" s="319">
        <v>3.7694999999999999</v>
      </c>
      <c r="O380" s="41">
        <v>96034010</v>
      </c>
      <c r="P380" s="45" t="s">
        <v>1095</v>
      </c>
    </row>
    <row r="381" spans="1:16" s="37" customFormat="1" ht="15" customHeight="1">
      <c r="A381" s="54">
        <v>199830</v>
      </c>
      <c r="B381" s="54" t="s">
        <v>1096</v>
      </c>
      <c r="C381" s="72" t="s">
        <v>1007</v>
      </c>
      <c r="D381" s="41" t="s">
        <v>1008</v>
      </c>
      <c r="E381" s="54" t="s">
        <v>1097</v>
      </c>
      <c r="F381" s="55" t="s">
        <v>1098</v>
      </c>
      <c r="G381" s="54" t="s">
        <v>85</v>
      </c>
      <c r="H381" s="54">
        <v>1</v>
      </c>
      <c r="I381" s="57">
        <v>1</v>
      </c>
      <c r="J381" s="363">
        <f t="shared" si="50"/>
        <v>7.7069999999999999</v>
      </c>
      <c r="K381" s="363">
        <f t="shared" si="51"/>
        <v>7.7069999999999999</v>
      </c>
      <c r="L381" s="358">
        <f>L4</f>
        <v>1</v>
      </c>
      <c r="M381" s="313">
        <v>7.7069999999999999</v>
      </c>
      <c r="N381" s="319">
        <v>7.7069999999999999</v>
      </c>
      <c r="O381" s="41">
        <v>39269097</v>
      </c>
      <c r="P381" s="45"/>
    </row>
    <row r="382" spans="1:16" s="37" customFormat="1" ht="15" customHeight="1">
      <c r="A382" s="47">
        <v>142245</v>
      </c>
      <c r="B382" s="47" t="s">
        <v>1099</v>
      </c>
      <c r="C382" s="72" t="s">
        <v>1007</v>
      </c>
      <c r="D382" s="41" t="s">
        <v>1008</v>
      </c>
      <c r="E382" s="47" t="s">
        <v>1100</v>
      </c>
      <c r="F382" s="61" t="s">
        <v>1101</v>
      </c>
      <c r="G382" s="47" t="s">
        <v>1102</v>
      </c>
      <c r="H382" s="47">
        <v>1</v>
      </c>
      <c r="I382" s="62">
        <v>1</v>
      </c>
      <c r="J382" s="363">
        <f t="shared" si="50"/>
        <v>16.317</v>
      </c>
      <c r="K382" s="363">
        <f t="shared" si="51"/>
        <v>16.317</v>
      </c>
      <c r="L382" s="358">
        <f>L4</f>
        <v>1</v>
      </c>
      <c r="M382" s="313">
        <v>16.317</v>
      </c>
      <c r="N382" s="319">
        <v>16.317</v>
      </c>
      <c r="O382" s="41">
        <v>96034010</v>
      </c>
      <c r="P382" s="45" t="s">
        <v>1103</v>
      </c>
    </row>
    <row r="383" spans="1:16" s="37" customFormat="1" ht="15" customHeight="1">
      <c r="A383" s="41">
        <v>2007977</v>
      </c>
      <c r="B383" s="41">
        <v>2007977</v>
      </c>
      <c r="C383" s="72" t="s">
        <v>1007</v>
      </c>
      <c r="D383" s="41" t="s">
        <v>1008</v>
      </c>
      <c r="E383" s="41" t="s">
        <v>1100</v>
      </c>
      <c r="F383" s="43" t="s">
        <v>1104</v>
      </c>
      <c r="G383" s="41" t="s">
        <v>1063</v>
      </c>
      <c r="H383" s="41">
        <v>1</v>
      </c>
      <c r="I383" s="44">
        <v>1</v>
      </c>
      <c r="J383" s="363">
        <f t="shared" si="50"/>
        <v>16.915500000000002</v>
      </c>
      <c r="K383" s="363">
        <f t="shared" si="51"/>
        <v>16.915500000000002</v>
      </c>
      <c r="L383" s="358">
        <f>L4</f>
        <v>1</v>
      </c>
      <c r="M383" s="313">
        <v>16.915500000000002</v>
      </c>
      <c r="N383" s="319">
        <v>16.915500000000002</v>
      </c>
      <c r="O383" s="41">
        <v>96034010</v>
      </c>
      <c r="P383" s="45" t="s">
        <v>1105</v>
      </c>
    </row>
    <row r="384" spans="1:16" s="37" customFormat="1" ht="15" customHeight="1">
      <c r="A384" s="54">
        <v>149380</v>
      </c>
      <c r="B384" s="54" t="s">
        <v>1106</v>
      </c>
      <c r="C384" s="72" t="s">
        <v>1007</v>
      </c>
      <c r="D384" s="41" t="s">
        <v>1008</v>
      </c>
      <c r="E384" s="54" t="s">
        <v>1107</v>
      </c>
      <c r="F384" s="55" t="s">
        <v>1108</v>
      </c>
      <c r="G384" s="54" t="s">
        <v>85</v>
      </c>
      <c r="H384" s="54">
        <v>1</v>
      </c>
      <c r="I384" s="57">
        <v>1</v>
      </c>
      <c r="J384" s="363">
        <f t="shared" si="50"/>
        <v>17.944500000000001</v>
      </c>
      <c r="K384" s="363">
        <f t="shared" si="51"/>
        <v>17.944500000000001</v>
      </c>
      <c r="L384" s="358">
        <f>L4</f>
        <v>1</v>
      </c>
      <c r="M384" s="313">
        <v>17.944500000000001</v>
      </c>
      <c r="N384" s="319">
        <v>17.944500000000001</v>
      </c>
      <c r="O384" s="41">
        <v>84879090</v>
      </c>
      <c r="P384" s="45" t="s">
        <v>1109</v>
      </c>
    </row>
    <row r="385" spans="1:16" s="37" customFormat="1" ht="15" customHeight="1">
      <c r="A385" s="54">
        <v>197818</v>
      </c>
      <c r="B385" s="54">
        <v>85349</v>
      </c>
      <c r="C385" s="72" t="s">
        <v>1007</v>
      </c>
      <c r="D385" s="41" t="s">
        <v>1008</v>
      </c>
      <c r="E385" s="54" t="s">
        <v>1110</v>
      </c>
      <c r="F385" s="55" t="s">
        <v>1111</v>
      </c>
      <c r="G385" s="54" t="s">
        <v>1112</v>
      </c>
      <c r="H385" s="54">
        <v>1</v>
      </c>
      <c r="I385" s="57">
        <v>1</v>
      </c>
      <c r="J385" s="363">
        <f t="shared" si="50"/>
        <v>22.6905</v>
      </c>
      <c r="K385" s="363">
        <f t="shared" si="51"/>
        <v>22.6905</v>
      </c>
      <c r="L385" s="358">
        <f>L4</f>
        <v>1</v>
      </c>
      <c r="M385" s="313">
        <v>22.6905</v>
      </c>
      <c r="N385" s="319">
        <v>22.6905</v>
      </c>
      <c r="O385" s="41">
        <v>82119400</v>
      </c>
      <c r="P385" s="45"/>
    </row>
    <row r="386" spans="1:16" s="37" customFormat="1" ht="15" customHeight="1">
      <c r="A386" s="54">
        <v>149379</v>
      </c>
      <c r="B386" s="54" t="s">
        <v>1113</v>
      </c>
      <c r="C386" s="72" t="s">
        <v>1007</v>
      </c>
      <c r="D386" s="41" t="s">
        <v>1008</v>
      </c>
      <c r="E386" s="54" t="s">
        <v>1114</v>
      </c>
      <c r="F386" s="55" t="s">
        <v>1115</v>
      </c>
      <c r="G386" s="54" t="s">
        <v>1116</v>
      </c>
      <c r="H386" s="54">
        <v>1</v>
      </c>
      <c r="I386" s="57">
        <v>1</v>
      </c>
      <c r="J386" s="363">
        <f t="shared" si="50"/>
        <v>18.920999999999999</v>
      </c>
      <c r="K386" s="363">
        <f t="shared" si="51"/>
        <v>18.920999999999999</v>
      </c>
      <c r="L386" s="358">
        <f>L4</f>
        <v>1</v>
      </c>
      <c r="M386" s="313">
        <v>18.920999999999999</v>
      </c>
      <c r="N386" s="319">
        <v>18.920999999999999</v>
      </c>
      <c r="O386" s="41">
        <v>82119400</v>
      </c>
      <c r="P386" s="45"/>
    </row>
    <row r="387" spans="1:16" s="33" customFormat="1" ht="15" customHeight="1">
      <c r="A387" s="54">
        <v>416132</v>
      </c>
      <c r="B387" s="54">
        <v>2181615</v>
      </c>
      <c r="C387" s="72" t="s">
        <v>1007</v>
      </c>
      <c r="D387" s="41" t="s">
        <v>1008</v>
      </c>
      <c r="E387" s="54" t="s">
        <v>1114</v>
      </c>
      <c r="F387" s="55" t="s">
        <v>1117</v>
      </c>
      <c r="G387" s="54" t="s">
        <v>1116</v>
      </c>
      <c r="H387" s="54">
        <v>1</v>
      </c>
      <c r="I387" s="57">
        <v>1</v>
      </c>
      <c r="J387" s="363">
        <f t="shared" si="50"/>
        <v>26.260500000000004</v>
      </c>
      <c r="K387" s="363">
        <f t="shared" si="51"/>
        <v>26.260500000000004</v>
      </c>
      <c r="L387" s="358">
        <f>L4</f>
        <v>1</v>
      </c>
      <c r="M387" s="313">
        <v>26.260500000000004</v>
      </c>
      <c r="N387" s="319">
        <v>26.260500000000004</v>
      </c>
      <c r="O387" s="41">
        <v>82119400</v>
      </c>
      <c r="P387" s="45" t="s">
        <v>1118</v>
      </c>
    </row>
    <row r="388" spans="1:16" s="33" customFormat="1" ht="15" customHeight="1">
      <c r="A388" s="54">
        <v>416133</v>
      </c>
      <c r="B388" s="54">
        <v>2181616</v>
      </c>
      <c r="C388" s="72" t="s">
        <v>1007</v>
      </c>
      <c r="D388" s="41" t="s">
        <v>1008</v>
      </c>
      <c r="E388" s="54" t="s">
        <v>1114</v>
      </c>
      <c r="F388" s="55" t="s">
        <v>1119</v>
      </c>
      <c r="G388" s="54" t="s">
        <v>1116</v>
      </c>
      <c r="H388" s="54">
        <v>1</v>
      </c>
      <c r="I388" s="57">
        <v>1</v>
      </c>
      <c r="J388" s="363">
        <f t="shared" si="50"/>
        <v>26.260500000000004</v>
      </c>
      <c r="K388" s="363">
        <f t="shared" si="51"/>
        <v>26.260500000000004</v>
      </c>
      <c r="L388" s="358">
        <f>L4</f>
        <v>1</v>
      </c>
      <c r="M388" s="313">
        <v>26.260500000000004</v>
      </c>
      <c r="N388" s="319">
        <v>26.260500000000004</v>
      </c>
      <c r="O388" s="41">
        <v>82119400</v>
      </c>
      <c r="P388" s="45"/>
    </row>
    <row r="389" spans="1:16" s="37" customFormat="1" ht="15" customHeight="1">
      <c r="A389" s="47">
        <v>149363</v>
      </c>
      <c r="B389" s="47" t="s">
        <v>1120</v>
      </c>
      <c r="C389" s="72" t="s">
        <v>1007</v>
      </c>
      <c r="D389" s="41" t="s">
        <v>1008</v>
      </c>
      <c r="E389" s="47" t="s">
        <v>1121</v>
      </c>
      <c r="F389" s="61" t="s">
        <v>1122</v>
      </c>
      <c r="G389" s="47" t="s">
        <v>85</v>
      </c>
      <c r="H389" s="47">
        <v>1</v>
      </c>
      <c r="I389" s="75">
        <v>1</v>
      </c>
      <c r="J389" s="363">
        <f t="shared" si="50"/>
        <v>37.821000000000005</v>
      </c>
      <c r="K389" s="363">
        <f t="shared" si="51"/>
        <v>37.821000000000005</v>
      </c>
      <c r="L389" s="358">
        <f>L4</f>
        <v>1</v>
      </c>
      <c r="M389" s="313">
        <v>37.821000000000005</v>
      </c>
      <c r="N389" s="319">
        <v>37.821000000000005</v>
      </c>
      <c r="O389" s="41">
        <v>82060000</v>
      </c>
      <c r="P389" s="45" t="s">
        <v>1123</v>
      </c>
    </row>
    <row r="390" spans="1:16" s="37" customFormat="1" ht="15" customHeight="1">
      <c r="A390" s="47">
        <v>149364</v>
      </c>
      <c r="B390" s="47" t="s">
        <v>1124</v>
      </c>
      <c r="C390" s="72" t="s">
        <v>1007</v>
      </c>
      <c r="D390" s="41" t="s">
        <v>1008</v>
      </c>
      <c r="E390" s="47" t="s">
        <v>1125</v>
      </c>
      <c r="F390" s="61" t="s">
        <v>1126</v>
      </c>
      <c r="G390" s="47" t="s">
        <v>1127</v>
      </c>
      <c r="H390" s="47">
        <v>1</v>
      </c>
      <c r="I390" s="75">
        <v>1</v>
      </c>
      <c r="J390" s="363">
        <f t="shared" si="50"/>
        <v>52.174500000000002</v>
      </c>
      <c r="K390" s="363">
        <f t="shared" si="51"/>
        <v>52.174500000000002</v>
      </c>
      <c r="L390" s="358">
        <f>L4</f>
        <v>1</v>
      </c>
      <c r="M390" s="313">
        <v>52.174500000000002</v>
      </c>
      <c r="N390" s="319">
        <v>52.174500000000002</v>
      </c>
      <c r="O390" s="41">
        <v>82060000</v>
      </c>
      <c r="P390" s="45" t="s">
        <v>1128</v>
      </c>
    </row>
    <row r="391" spans="1:16" s="37" customFormat="1" ht="15" customHeight="1">
      <c r="A391" s="47">
        <v>149361</v>
      </c>
      <c r="B391" s="47" t="s">
        <v>1129</v>
      </c>
      <c r="C391" s="72" t="s">
        <v>1007</v>
      </c>
      <c r="D391" s="41" t="s">
        <v>1008</v>
      </c>
      <c r="E391" s="47" t="s">
        <v>1130</v>
      </c>
      <c r="F391" s="61" t="s">
        <v>1131</v>
      </c>
      <c r="G391" s="47" t="s">
        <v>1132</v>
      </c>
      <c r="H391" s="47">
        <v>1</v>
      </c>
      <c r="I391" s="62">
        <v>1</v>
      </c>
      <c r="J391" s="363">
        <f t="shared" si="50"/>
        <v>13.755000000000001</v>
      </c>
      <c r="K391" s="363">
        <f t="shared" si="51"/>
        <v>13.755000000000001</v>
      </c>
      <c r="L391" s="358">
        <f>L4</f>
        <v>1</v>
      </c>
      <c r="M391" s="313">
        <v>13.755000000000001</v>
      </c>
      <c r="N391" s="319">
        <v>13.755000000000001</v>
      </c>
      <c r="O391" s="41">
        <v>72230099</v>
      </c>
      <c r="P391" s="45" t="s">
        <v>1133</v>
      </c>
    </row>
    <row r="392" spans="1:16" s="34" customFormat="1" ht="15" customHeight="1">
      <c r="A392" s="47">
        <v>2297531</v>
      </c>
      <c r="B392" s="47">
        <v>2297531</v>
      </c>
      <c r="C392" s="72" t="s">
        <v>1007</v>
      </c>
      <c r="D392" s="41" t="s">
        <v>1008</v>
      </c>
      <c r="E392" s="47" t="s">
        <v>1134</v>
      </c>
      <c r="F392" s="61" t="s">
        <v>1135</v>
      </c>
      <c r="G392" s="47" t="s">
        <v>1136</v>
      </c>
      <c r="H392" s="47">
        <v>1</v>
      </c>
      <c r="I392" s="62">
        <v>1</v>
      </c>
      <c r="J392" s="363">
        <f t="shared" si="50"/>
        <v>3.8955000000000002</v>
      </c>
      <c r="K392" s="363">
        <f t="shared" si="51"/>
        <v>3.8955000000000002</v>
      </c>
      <c r="L392" s="358">
        <f>L4</f>
        <v>1</v>
      </c>
      <c r="M392" s="313">
        <v>3.8955000000000002</v>
      </c>
      <c r="N392" s="319">
        <v>3.8955000000000002</v>
      </c>
      <c r="O392" s="41">
        <v>39269097</v>
      </c>
      <c r="P392" s="45"/>
    </row>
    <row r="393" spans="1:16" ht="15" customHeight="1">
      <c r="A393" s="37"/>
      <c r="B393" s="37"/>
      <c r="C393" s="40"/>
      <c r="D393" s="19"/>
      <c r="E393" s="19"/>
      <c r="F393" s="19"/>
      <c r="G393" s="19"/>
      <c r="H393" s="19"/>
      <c r="I393" s="19"/>
      <c r="J393" s="380"/>
      <c r="K393" s="380"/>
      <c r="L393" s="19"/>
      <c r="M393" s="40"/>
      <c r="N393" s="40"/>
    </row>
  </sheetData>
  <autoFilter ref="A5:BI392" xr:uid="{00000000-0001-0000-0000-000000000000}"/>
  <mergeCells count="1">
    <mergeCell ref="G4:I4"/>
  </mergeCells>
  <phoneticPr fontId="26" type="noConversion"/>
  <printOptions horizontalCentered="1" verticalCentered="1"/>
  <pageMargins left="0.25" right="0.25" top="0.75" bottom="0.75" header="0.3" footer="0.3"/>
  <pageSetup paperSize="9" scale="57" fitToHeight="0" orientation="landscape" horizontalDpi="4294967293" verticalDpi="4294967293" r:id="rId1"/>
  <headerFooter alignWithMargins="0">
    <oddFooter>&amp;P. oldal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zoomScaleNormal="100" workbookViewId="0">
      <pane ySplit="2" topLeftCell="A3" activePane="bottomLeft" state="frozen"/>
      <selection pane="bottomLeft" activeCell="C17" sqref="C17"/>
    </sheetView>
  </sheetViews>
  <sheetFormatPr defaultRowHeight="13.2"/>
  <cols>
    <col min="1" max="1" width="12" style="2" customWidth="1"/>
    <col min="2" max="2" width="25" style="2" bestFit="1" customWidth="1"/>
    <col min="3" max="3" width="27.5546875" style="2" bestFit="1" customWidth="1"/>
    <col min="4" max="4" width="8" style="2" customWidth="1"/>
    <col min="5" max="5" width="31.88671875" style="2" bestFit="1" customWidth="1"/>
    <col min="6" max="6" width="24.109375" style="2" customWidth="1"/>
    <col min="7" max="7" width="8" style="2" customWidth="1"/>
    <col min="8" max="8" width="13.5546875" style="2" customWidth="1"/>
    <col min="9" max="9" width="11.88671875" style="2" customWidth="1"/>
    <col min="10" max="256" width="9.109375" style="2"/>
    <col min="257" max="257" width="12" style="2" customWidth="1"/>
    <col min="258" max="258" width="17" style="2" bestFit="1" customWidth="1"/>
    <col min="259" max="259" width="27.5546875" style="2" bestFit="1" customWidth="1"/>
    <col min="260" max="260" width="8" style="2" customWidth="1"/>
    <col min="261" max="261" width="28.5546875" style="2" bestFit="1" customWidth="1"/>
    <col min="262" max="262" width="37.44140625" style="2" customWidth="1"/>
    <col min="263" max="263" width="8" style="2" customWidth="1"/>
    <col min="264" max="264" width="13.5546875" style="2" customWidth="1"/>
    <col min="265" max="265" width="11.88671875" style="2" customWidth="1"/>
    <col min="266" max="512" width="9.109375" style="2"/>
    <col min="513" max="513" width="12" style="2" customWidth="1"/>
    <col min="514" max="514" width="17" style="2" bestFit="1" customWidth="1"/>
    <col min="515" max="515" width="27.5546875" style="2" bestFit="1" customWidth="1"/>
    <col min="516" max="516" width="8" style="2" customWidth="1"/>
    <col min="517" max="517" width="28.5546875" style="2" bestFit="1" customWidth="1"/>
    <col min="518" max="518" width="37.44140625" style="2" customWidth="1"/>
    <col min="519" max="519" width="8" style="2" customWidth="1"/>
    <col min="520" max="520" width="13.5546875" style="2" customWidth="1"/>
    <col min="521" max="521" width="11.88671875" style="2" customWidth="1"/>
    <col min="522" max="768" width="9.109375" style="2"/>
    <col min="769" max="769" width="12" style="2" customWidth="1"/>
    <col min="770" max="770" width="17" style="2" bestFit="1" customWidth="1"/>
    <col min="771" max="771" width="27.5546875" style="2" bestFit="1" customWidth="1"/>
    <col min="772" max="772" width="8" style="2" customWidth="1"/>
    <col min="773" max="773" width="28.5546875" style="2" bestFit="1" customWidth="1"/>
    <col min="774" max="774" width="37.44140625" style="2" customWidth="1"/>
    <col min="775" max="775" width="8" style="2" customWidth="1"/>
    <col min="776" max="776" width="13.5546875" style="2" customWidth="1"/>
    <col min="777" max="777" width="11.88671875" style="2" customWidth="1"/>
    <col min="778" max="1024" width="9.109375" style="2"/>
    <col min="1025" max="1025" width="12" style="2" customWidth="1"/>
    <col min="1026" max="1026" width="17" style="2" bestFit="1" customWidth="1"/>
    <col min="1027" max="1027" width="27.5546875" style="2" bestFit="1" customWidth="1"/>
    <col min="1028" max="1028" width="8" style="2" customWidth="1"/>
    <col min="1029" max="1029" width="28.5546875" style="2" bestFit="1" customWidth="1"/>
    <col min="1030" max="1030" width="37.44140625" style="2" customWidth="1"/>
    <col min="1031" max="1031" width="8" style="2" customWidth="1"/>
    <col min="1032" max="1032" width="13.5546875" style="2" customWidth="1"/>
    <col min="1033" max="1033" width="11.88671875" style="2" customWidth="1"/>
    <col min="1034" max="1280" width="9.109375" style="2"/>
    <col min="1281" max="1281" width="12" style="2" customWidth="1"/>
    <col min="1282" max="1282" width="17" style="2" bestFit="1" customWidth="1"/>
    <col min="1283" max="1283" width="27.5546875" style="2" bestFit="1" customWidth="1"/>
    <col min="1284" max="1284" width="8" style="2" customWidth="1"/>
    <col min="1285" max="1285" width="28.5546875" style="2" bestFit="1" customWidth="1"/>
    <col min="1286" max="1286" width="37.44140625" style="2" customWidth="1"/>
    <col min="1287" max="1287" width="8" style="2" customWidth="1"/>
    <col min="1288" max="1288" width="13.5546875" style="2" customWidth="1"/>
    <col min="1289" max="1289" width="11.88671875" style="2" customWidth="1"/>
    <col min="1290" max="1536" width="9.109375" style="2"/>
    <col min="1537" max="1537" width="12" style="2" customWidth="1"/>
    <col min="1538" max="1538" width="17" style="2" bestFit="1" customWidth="1"/>
    <col min="1539" max="1539" width="27.5546875" style="2" bestFit="1" customWidth="1"/>
    <col min="1540" max="1540" width="8" style="2" customWidth="1"/>
    <col min="1541" max="1541" width="28.5546875" style="2" bestFit="1" customWidth="1"/>
    <col min="1542" max="1542" width="37.44140625" style="2" customWidth="1"/>
    <col min="1543" max="1543" width="8" style="2" customWidth="1"/>
    <col min="1544" max="1544" width="13.5546875" style="2" customWidth="1"/>
    <col min="1545" max="1545" width="11.88671875" style="2" customWidth="1"/>
    <col min="1546" max="1792" width="9.109375" style="2"/>
    <col min="1793" max="1793" width="12" style="2" customWidth="1"/>
    <col min="1794" max="1794" width="17" style="2" bestFit="1" customWidth="1"/>
    <col min="1795" max="1795" width="27.5546875" style="2" bestFit="1" customWidth="1"/>
    <col min="1796" max="1796" width="8" style="2" customWidth="1"/>
    <col min="1797" max="1797" width="28.5546875" style="2" bestFit="1" customWidth="1"/>
    <col min="1798" max="1798" width="37.44140625" style="2" customWidth="1"/>
    <col min="1799" max="1799" width="8" style="2" customWidth="1"/>
    <col min="1800" max="1800" width="13.5546875" style="2" customWidth="1"/>
    <col min="1801" max="1801" width="11.88671875" style="2" customWidth="1"/>
    <col min="1802" max="2048" width="9.109375" style="2"/>
    <col min="2049" max="2049" width="12" style="2" customWidth="1"/>
    <col min="2050" max="2050" width="17" style="2" bestFit="1" customWidth="1"/>
    <col min="2051" max="2051" width="27.5546875" style="2" bestFit="1" customWidth="1"/>
    <col min="2052" max="2052" width="8" style="2" customWidth="1"/>
    <col min="2053" max="2053" width="28.5546875" style="2" bestFit="1" customWidth="1"/>
    <col min="2054" max="2054" width="37.44140625" style="2" customWidth="1"/>
    <col min="2055" max="2055" width="8" style="2" customWidth="1"/>
    <col min="2056" max="2056" width="13.5546875" style="2" customWidth="1"/>
    <col min="2057" max="2057" width="11.88671875" style="2" customWidth="1"/>
    <col min="2058" max="2304" width="9.109375" style="2"/>
    <col min="2305" max="2305" width="12" style="2" customWidth="1"/>
    <col min="2306" max="2306" width="17" style="2" bestFit="1" customWidth="1"/>
    <col min="2307" max="2307" width="27.5546875" style="2" bestFit="1" customWidth="1"/>
    <col min="2308" max="2308" width="8" style="2" customWidth="1"/>
    <col min="2309" max="2309" width="28.5546875" style="2" bestFit="1" customWidth="1"/>
    <col min="2310" max="2310" width="37.44140625" style="2" customWidth="1"/>
    <col min="2311" max="2311" width="8" style="2" customWidth="1"/>
    <col min="2312" max="2312" width="13.5546875" style="2" customWidth="1"/>
    <col min="2313" max="2313" width="11.88671875" style="2" customWidth="1"/>
    <col min="2314" max="2560" width="9.109375" style="2"/>
    <col min="2561" max="2561" width="12" style="2" customWidth="1"/>
    <col min="2562" max="2562" width="17" style="2" bestFit="1" customWidth="1"/>
    <col min="2563" max="2563" width="27.5546875" style="2" bestFit="1" customWidth="1"/>
    <col min="2564" max="2564" width="8" style="2" customWidth="1"/>
    <col min="2565" max="2565" width="28.5546875" style="2" bestFit="1" customWidth="1"/>
    <col min="2566" max="2566" width="37.44140625" style="2" customWidth="1"/>
    <col min="2567" max="2567" width="8" style="2" customWidth="1"/>
    <col min="2568" max="2568" width="13.5546875" style="2" customWidth="1"/>
    <col min="2569" max="2569" width="11.88671875" style="2" customWidth="1"/>
    <col min="2570" max="2816" width="9.109375" style="2"/>
    <col min="2817" max="2817" width="12" style="2" customWidth="1"/>
    <col min="2818" max="2818" width="17" style="2" bestFit="1" customWidth="1"/>
    <col min="2819" max="2819" width="27.5546875" style="2" bestFit="1" customWidth="1"/>
    <col min="2820" max="2820" width="8" style="2" customWidth="1"/>
    <col min="2821" max="2821" width="28.5546875" style="2" bestFit="1" customWidth="1"/>
    <col min="2822" max="2822" width="37.44140625" style="2" customWidth="1"/>
    <col min="2823" max="2823" width="8" style="2" customWidth="1"/>
    <col min="2824" max="2824" width="13.5546875" style="2" customWidth="1"/>
    <col min="2825" max="2825" width="11.88671875" style="2" customWidth="1"/>
    <col min="2826" max="3072" width="9.109375" style="2"/>
    <col min="3073" max="3073" width="12" style="2" customWidth="1"/>
    <col min="3074" max="3074" width="17" style="2" bestFit="1" customWidth="1"/>
    <col min="3075" max="3075" width="27.5546875" style="2" bestFit="1" customWidth="1"/>
    <col min="3076" max="3076" width="8" style="2" customWidth="1"/>
    <col min="3077" max="3077" width="28.5546875" style="2" bestFit="1" customWidth="1"/>
    <col min="3078" max="3078" width="37.44140625" style="2" customWidth="1"/>
    <col min="3079" max="3079" width="8" style="2" customWidth="1"/>
    <col min="3080" max="3080" width="13.5546875" style="2" customWidth="1"/>
    <col min="3081" max="3081" width="11.88671875" style="2" customWidth="1"/>
    <col min="3082" max="3328" width="9.109375" style="2"/>
    <col min="3329" max="3329" width="12" style="2" customWidth="1"/>
    <col min="3330" max="3330" width="17" style="2" bestFit="1" customWidth="1"/>
    <col min="3331" max="3331" width="27.5546875" style="2" bestFit="1" customWidth="1"/>
    <col min="3332" max="3332" width="8" style="2" customWidth="1"/>
    <col min="3333" max="3333" width="28.5546875" style="2" bestFit="1" customWidth="1"/>
    <col min="3334" max="3334" width="37.44140625" style="2" customWidth="1"/>
    <col min="3335" max="3335" width="8" style="2" customWidth="1"/>
    <col min="3336" max="3336" width="13.5546875" style="2" customWidth="1"/>
    <col min="3337" max="3337" width="11.88671875" style="2" customWidth="1"/>
    <col min="3338" max="3584" width="9.109375" style="2"/>
    <col min="3585" max="3585" width="12" style="2" customWidth="1"/>
    <col min="3586" max="3586" width="17" style="2" bestFit="1" customWidth="1"/>
    <col min="3587" max="3587" width="27.5546875" style="2" bestFit="1" customWidth="1"/>
    <col min="3588" max="3588" width="8" style="2" customWidth="1"/>
    <col min="3589" max="3589" width="28.5546875" style="2" bestFit="1" customWidth="1"/>
    <col min="3590" max="3590" width="37.44140625" style="2" customWidth="1"/>
    <col min="3591" max="3591" width="8" style="2" customWidth="1"/>
    <col min="3592" max="3592" width="13.5546875" style="2" customWidth="1"/>
    <col min="3593" max="3593" width="11.88671875" style="2" customWidth="1"/>
    <col min="3594" max="3840" width="9.109375" style="2"/>
    <col min="3841" max="3841" width="12" style="2" customWidth="1"/>
    <col min="3842" max="3842" width="17" style="2" bestFit="1" customWidth="1"/>
    <col min="3843" max="3843" width="27.5546875" style="2" bestFit="1" customWidth="1"/>
    <col min="3844" max="3844" width="8" style="2" customWidth="1"/>
    <col min="3845" max="3845" width="28.5546875" style="2" bestFit="1" customWidth="1"/>
    <col min="3846" max="3846" width="37.44140625" style="2" customWidth="1"/>
    <col min="3847" max="3847" width="8" style="2" customWidth="1"/>
    <col min="3848" max="3848" width="13.5546875" style="2" customWidth="1"/>
    <col min="3849" max="3849" width="11.88671875" style="2" customWidth="1"/>
    <col min="3850" max="4096" width="9.109375" style="2"/>
    <col min="4097" max="4097" width="12" style="2" customWidth="1"/>
    <col min="4098" max="4098" width="17" style="2" bestFit="1" customWidth="1"/>
    <col min="4099" max="4099" width="27.5546875" style="2" bestFit="1" customWidth="1"/>
    <col min="4100" max="4100" width="8" style="2" customWidth="1"/>
    <col min="4101" max="4101" width="28.5546875" style="2" bestFit="1" customWidth="1"/>
    <col min="4102" max="4102" width="37.44140625" style="2" customWidth="1"/>
    <col min="4103" max="4103" width="8" style="2" customWidth="1"/>
    <col min="4104" max="4104" width="13.5546875" style="2" customWidth="1"/>
    <col min="4105" max="4105" width="11.88671875" style="2" customWidth="1"/>
    <col min="4106" max="4352" width="9.109375" style="2"/>
    <col min="4353" max="4353" width="12" style="2" customWidth="1"/>
    <col min="4354" max="4354" width="17" style="2" bestFit="1" customWidth="1"/>
    <col min="4355" max="4355" width="27.5546875" style="2" bestFit="1" customWidth="1"/>
    <col min="4356" max="4356" width="8" style="2" customWidth="1"/>
    <col min="4357" max="4357" width="28.5546875" style="2" bestFit="1" customWidth="1"/>
    <col min="4358" max="4358" width="37.44140625" style="2" customWidth="1"/>
    <col min="4359" max="4359" width="8" style="2" customWidth="1"/>
    <col min="4360" max="4360" width="13.5546875" style="2" customWidth="1"/>
    <col min="4361" max="4361" width="11.88671875" style="2" customWidth="1"/>
    <col min="4362" max="4608" width="9.109375" style="2"/>
    <col min="4609" max="4609" width="12" style="2" customWidth="1"/>
    <col min="4610" max="4610" width="17" style="2" bestFit="1" customWidth="1"/>
    <col min="4611" max="4611" width="27.5546875" style="2" bestFit="1" customWidth="1"/>
    <col min="4612" max="4612" width="8" style="2" customWidth="1"/>
    <col min="4613" max="4613" width="28.5546875" style="2" bestFit="1" customWidth="1"/>
    <col min="4614" max="4614" width="37.44140625" style="2" customWidth="1"/>
    <col min="4615" max="4615" width="8" style="2" customWidth="1"/>
    <col min="4616" max="4616" width="13.5546875" style="2" customWidth="1"/>
    <col min="4617" max="4617" width="11.88671875" style="2" customWidth="1"/>
    <col min="4618" max="4864" width="9.109375" style="2"/>
    <col min="4865" max="4865" width="12" style="2" customWidth="1"/>
    <col min="4866" max="4866" width="17" style="2" bestFit="1" customWidth="1"/>
    <col min="4867" max="4867" width="27.5546875" style="2" bestFit="1" customWidth="1"/>
    <col min="4868" max="4868" width="8" style="2" customWidth="1"/>
    <col min="4869" max="4869" width="28.5546875" style="2" bestFit="1" customWidth="1"/>
    <col min="4870" max="4870" width="37.44140625" style="2" customWidth="1"/>
    <col min="4871" max="4871" width="8" style="2" customWidth="1"/>
    <col min="4872" max="4872" width="13.5546875" style="2" customWidth="1"/>
    <col min="4873" max="4873" width="11.88671875" style="2" customWidth="1"/>
    <col min="4874" max="5120" width="9.109375" style="2"/>
    <col min="5121" max="5121" width="12" style="2" customWidth="1"/>
    <col min="5122" max="5122" width="17" style="2" bestFit="1" customWidth="1"/>
    <col min="5123" max="5123" width="27.5546875" style="2" bestFit="1" customWidth="1"/>
    <col min="5124" max="5124" width="8" style="2" customWidth="1"/>
    <col min="5125" max="5125" width="28.5546875" style="2" bestFit="1" customWidth="1"/>
    <col min="5126" max="5126" width="37.44140625" style="2" customWidth="1"/>
    <col min="5127" max="5127" width="8" style="2" customWidth="1"/>
    <col min="5128" max="5128" width="13.5546875" style="2" customWidth="1"/>
    <col min="5129" max="5129" width="11.88671875" style="2" customWidth="1"/>
    <col min="5130" max="5376" width="9.109375" style="2"/>
    <col min="5377" max="5377" width="12" style="2" customWidth="1"/>
    <col min="5378" max="5378" width="17" style="2" bestFit="1" customWidth="1"/>
    <col min="5379" max="5379" width="27.5546875" style="2" bestFit="1" customWidth="1"/>
    <col min="5380" max="5380" width="8" style="2" customWidth="1"/>
    <col min="5381" max="5381" width="28.5546875" style="2" bestFit="1" customWidth="1"/>
    <col min="5382" max="5382" width="37.44140625" style="2" customWidth="1"/>
    <col min="5383" max="5383" width="8" style="2" customWidth="1"/>
    <col min="5384" max="5384" width="13.5546875" style="2" customWidth="1"/>
    <col min="5385" max="5385" width="11.88671875" style="2" customWidth="1"/>
    <col min="5386" max="5632" width="9.109375" style="2"/>
    <col min="5633" max="5633" width="12" style="2" customWidth="1"/>
    <col min="5634" max="5634" width="17" style="2" bestFit="1" customWidth="1"/>
    <col min="5635" max="5635" width="27.5546875" style="2" bestFit="1" customWidth="1"/>
    <col min="5636" max="5636" width="8" style="2" customWidth="1"/>
    <col min="5637" max="5637" width="28.5546875" style="2" bestFit="1" customWidth="1"/>
    <col min="5638" max="5638" width="37.44140625" style="2" customWidth="1"/>
    <col min="5639" max="5639" width="8" style="2" customWidth="1"/>
    <col min="5640" max="5640" width="13.5546875" style="2" customWidth="1"/>
    <col min="5641" max="5641" width="11.88671875" style="2" customWidth="1"/>
    <col min="5642" max="5888" width="9.109375" style="2"/>
    <col min="5889" max="5889" width="12" style="2" customWidth="1"/>
    <col min="5890" max="5890" width="17" style="2" bestFit="1" customWidth="1"/>
    <col min="5891" max="5891" width="27.5546875" style="2" bestFit="1" customWidth="1"/>
    <col min="5892" max="5892" width="8" style="2" customWidth="1"/>
    <col min="5893" max="5893" width="28.5546875" style="2" bestFit="1" customWidth="1"/>
    <col min="5894" max="5894" width="37.44140625" style="2" customWidth="1"/>
    <col min="5895" max="5895" width="8" style="2" customWidth="1"/>
    <col min="5896" max="5896" width="13.5546875" style="2" customWidth="1"/>
    <col min="5897" max="5897" width="11.88671875" style="2" customWidth="1"/>
    <col min="5898" max="6144" width="9.109375" style="2"/>
    <col min="6145" max="6145" width="12" style="2" customWidth="1"/>
    <col min="6146" max="6146" width="17" style="2" bestFit="1" customWidth="1"/>
    <col min="6147" max="6147" width="27.5546875" style="2" bestFit="1" customWidth="1"/>
    <col min="6148" max="6148" width="8" style="2" customWidth="1"/>
    <col min="6149" max="6149" width="28.5546875" style="2" bestFit="1" customWidth="1"/>
    <col min="6150" max="6150" width="37.44140625" style="2" customWidth="1"/>
    <col min="6151" max="6151" width="8" style="2" customWidth="1"/>
    <col min="6152" max="6152" width="13.5546875" style="2" customWidth="1"/>
    <col min="6153" max="6153" width="11.88671875" style="2" customWidth="1"/>
    <col min="6154" max="6400" width="9.109375" style="2"/>
    <col min="6401" max="6401" width="12" style="2" customWidth="1"/>
    <col min="6402" max="6402" width="17" style="2" bestFit="1" customWidth="1"/>
    <col min="6403" max="6403" width="27.5546875" style="2" bestFit="1" customWidth="1"/>
    <col min="6404" max="6404" width="8" style="2" customWidth="1"/>
    <col min="6405" max="6405" width="28.5546875" style="2" bestFit="1" customWidth="1"/>
    <col min="6406" max="6406" width="37.44140625" style="2" customWidth="1"/>
    <col min="6407" max="6407" width="8" style="2" customWidth="1"/>
    <col min="6408" max="6408" width="13.5546875" style="2" customWidth="1"/>
    <col min="6409" max="6409" width="11.88671875" style="2" customWidth="1"/>
    <col min="6410" max="6656" width="9.109375" style="2"/>
    <col min="6657" max="6657" width="12" style="2" customWidth="1"/>
    <col min="6658" max="6658" width="17" style="2" bestFit="1" customWidth="1"/>
    <col min="6659" max="6659" width="27.5546875" style="2" bestFit="1" customWidth="1"/>
    <col min="6660" max="6660" width="8" style="2" customWidth="1"/>
    <col min="6661" max="6661" width="28.5546875" style="2" bestFit="1" customWidth="1"/>
    <col min="6662" max="6662" width="37.44140625" style="2" customWidth="1"/>
    <col min="6663" max="6663" width="8" style="2" customWidth="1"/>
    <col min="6664" max="6664" width="13.5546875" style="2" customWidth="1"/>
    <col min="6665" max="6665" width="11.88671875" style="2" customWidth="1"/>
    <col min="6666" max="6912" width="9.109375" style="2"/>
    <col min="6913" max="6913" width="12" style="2" customWidth="1"/>
    <col min="6914" max="6914" width="17" style="2" bestFit="1" customWidth="1"/>
    <col min="6915" max="6915" width="27.5546875" style="2" bestFit="1" customWidth="1"/>
    <col min="6916" max="6916" width="8" style="2" customWidth="1"/>
    <col min="6917" max="6917" width="28.5546875" style="2" bestFit="1" customWidth="1"/>
    <col min="6918" max="6918" width="37.44140625" style="2" customWidth="1"/>
    <col min="6919" max="6919" width="8" style="2" customWidth="1"/>
    <col min="6920" max="6920" width="13.5546875" style="2" customWidth="1"/>
    <col min="6921" max="6921" width="11.88671875" style="2" customWidth="1"/>
    <col min="6922" max="7168" width="9.109375" style="2"/>
    <col min="7169" max="7169" width="12" style="2" customWidth="1"/>
    <col min="7170" max="7170" width="17" style="2" bestFit="1" customWidth="1"/>
    <col min="7171" max="7171" width="27.5546875" style="2" bestFit="1" customWidth="1"/>
    <col min="7172" max="7172" width="8" style="2" customWidth="1"/>
    <col min="7173" max="7173" width="28.5546875" style="2" bestFit="1" customWidth="1"/>
    <col min="7174" max="7174" width="37.44140625" style="2" customWidth="1"/>
    <col min="7175" max="7175" width="8" style="2" customWidth="1"/>
    <col min="7176" max="7176" width="13.5546875" style="2" customWidth="1"/>
    <col min="7177" max="7177" width="11.88671875" style="2" customWidth="1"/>
    <col min="7178" max="7424" width="9.109375" style="2"/>
    <col min="7425" max="7425" width="12" style="2" customWidth="1"/>
    <col min="7426" max="7426" width="17" style="2" bestFit="1" customWidth="1"/>
    <col min="7427" max="7427" width="27.5546875" style="2" bestFit="1" customWidth="1"/>
    <col min="7428" max="7428" width="8" style="2" customWidth="1"/>
    <col min="7429" max="7429" width="28.5546875" style="2" bestFit="1" customWidth="1"/>
    <col min="7430" max="7430" width="37.44140625" style="2" customWidth="1"/>
    <col min="7431" max="7431" width="8" style="2" customWidth="1"/>
    <col min="7432" max="7432" width="13.5546875" style="2" customWidth="1"/>
    <col min="7433" max="7433" width="11.88671875" style="2" customWidth="1"/>
    <col min="7434" max="7680" width="9.109375" style="2"/>
    <col min="7681" max="7681" width="12" style="2" customWidth="1"/>
    <col min="7682" max="7682" width="17" style="2" bestFit="1" customWidth="1"/>
    <col min="7683" max="7683" width="27.5546875" style="2" bestFit="1" customWidth="1"/>
    <col min="7684" max="7684" width="8" style="2" customWidth="1"/>
    <col min="7685" max="7685" width="28.5546875" style="2" bestFit="1" customWidth="1"/>
    <col min="7686" max="7686" width="37.44140625" style="2" customWidth="1"/>
    <col min="7687" max="7687" width="8" style="2" customWidth="1"/>
    <col min="7688" max="7688" width="13.5546875" style="2" customWidth="1"/>
    <col min="7689" max="7689" width="11.88671875" style="2" customWidth="1"/>
    <col min="7690" max="7936" width="9.109375" style="2"/>
    <col min="7937" max="7937" width="12" style="2" customWidth="1"/>
    <col min="7938" max="7938" width="17" style="2" bestFit="1" customWidth="1"/>
    <col min="7939" max="7939" width="27.5546875" style="2" bestFit="1" customWidth="1"/>
    <col min="7940" max="7940" width="8" style="2" customWidth="1"/>
    <col min="7941" max="7941" width="28.5546875" style="2" bestFit="1" customWidth="1"/>
    <col min="7942" max="7942" width="37.44140625" style="2" customWidth="1"/>
    <col min="7943" max="7943" width="8" style="2" customWidth="1"/>
    <col min="7944" max="7944" width="13.5546875" style="2" customWidth="1"/>
    <col min="7945" max="7945" width="11.88671875" style="2" customWidth="1"/>
    <col min="7946" max="8192" width="9.109375" style="2"/>
    <col min="8193" max="8193" width="12" style="2" customWidth="1"/>
    <col min="8194" max="8194" width="17" style="2" bestFit="1" customWidth="1"/>
    <col min="8195" max="8195" width="27.5546875" style="2" bestFit="1" customWidth="1"/>
    <col min="8196" max="8196" width="8" style="2" customWidth="1"/>
    <col min="8197" max="8197" width="28.5546875" style="2" bestFit="1" customWidth="1"/>
    <col min="8198" max="8198" width="37.44140625" style="2" customWidth="1"/>
    <col min="8199" max="8199" width="8" style="2" customWidth="1"/>
    <col min="8200" max="8200" width="13.5546875" style="2" customWidth="1"/>
    <col min="8201" max="8201" width="11.88671875" style="2" customWidth="1"/>
    <col min="8202" max="8448" width="9.109375" style="2"/>
    <col min="8449" max="8449" width="12" style="2" customWidth="1"/>
    <col min="8450" max="8450" width="17" style="2" bestFit="1" customWidth="1"/>
    <col min="8451" max="8451" width="27.5546875" style="2" bestFit="1" customWidth="1"/>
    <col min="8452" max="8452" width="8" style="2" customWidth="1"/>
    <col min="8453" max="8453" width="28.5546875" style="2" bestFit="1" customWidth="1"/>
    <col min="8454" max="8454" width="37.44140625" style="2" customWidth="1"/>
    <col min="8455" max="8455" width="8" style="2" customWidth="1"/>
    <col min="8456" max="8456" width="13.5546875" style="2" customWidth="1"/>
    <col min="8457" max="8457" width="11.88671875" style="2" customWidth="1"/>
    <col min="8458" max="8704" width="9.109375" style="2"/>
    <col min="8705" max="8705" width="12" style="2" customWidth="1"/>
    <col min="8706" max="8706" width="17" style="2" bestFit="1" customWidth="1"/>
    <col min="8707" max="8707" width="27.5546875" style="2" bestFit="1" customWidth="1"/>
    <col min="8708" max="8708" width="8" style="2" customWidth="1"/>
    <col min="8709" max="8709" width="28.5546875" style="2" bestFit="1" customWidth="1"/>
    <col min="8710" max="8710" width="37.44140625" style="2" customWidth="1"/>
    <col min="8711" max="8711" width="8" style="2" customWidth="1"/>
    <col min="8712" max="8712" width="13.5546875" style="2" customWidth="1"/>
    <col min="8713" max="8713" width="11.88671875" style="2" customWidth="1"/>
    <col min="8714" max="8960" width="9.109375" style="2"/>
    <col min="8961" max="8961" width="12" style="2" customWidth="1"/>
    <col min="8962" max="8962" width="17" style="2" bestFit="1" customWidth="1"/>
    <col min="8963" max="8963" width="27.5546875" style="2" bestFit="1" customWidth="1"/>
    <col min="8964" max="8964" width="8" style="2" customWidth="1"/>
    <col min="8965" max="8965" width="28.5546875" style="2" bestFit="1" customWidth="1"/>
    <col min="8966" max="8966" width="37.44140625" style="2" customWidth="1"/>
    <col min="8967" max="8967" width="8" style="2" customWidth="1"/>
    <col min="8968" max="8968" width="13.5546875" style="2" customWidth="1"/>
    <col min="8969" max="8969" width="11.88671875" style="2" customWidth="1"/>
    <col min="8970" max="9216" width="9.109375" style="2"/>
    <col min="9217" max="9217" width="12" style="2" customWidth="1"/>
    <col min="9218" max="9218" width="17" style="2" bestFit="1" customWidth="1"/>
    <col min="9219" max="9219" width="27.5546875" style="2" bestFit="1" customWidth="1"/>
    <col min="9220" max="9220" width="8" style="2" customWidth="1"/>
    <col min="9221" max="9221" width="28.5546875" style="2" bestFit="1" customWidth="1"/>
    <col min="9222" max="9222" width="37.44140625" style="2" customWidth="1"/>
    <col min="9223" max="9223" width="8" style="2" customWidth="1"/>
    <col min="9224" max="9224" width="13.5546875" style="2" customWidth="1"/>
    <col min="9225" max="9225" width="11.88671875" style="2" customWidth="1"/>
    <col min="9226" max="9472" width="9.109375" style="2"/>
    <col min="9473" max="9473" width="12" style="2" customWidth="1"/>
    <col min="9474" max="9474" width="17" style="2" bestFit="1" customWidth="1"/>
    <col min="9475" max="9475" width="27.5546875" style="2" bestFit="1" customWidth="1"/>
    <col min="9476" max="9476" width="8" style="2" customWidth="1"/>
    <col min="9477" max="9477" width="28.5546875" style="2" bestFit="1" customWidth="1"/>
    <col min="9478" max="9478" width="37.44140625" style="2" customWidth="1"/>
    <col min="9479" max="9479" width="8" style="2" customWidth="1"/>
    <col min="9480" max="9480" width="13.5546875" style="2" customWidth="1"/>
    <col min="9481" max="9481" width="11.88671875" style="2" customWidth="1"/>
    <col min="9482" max="9728" width="9.109375" style="2"/>
    <col min="9729" max="9729" width="12" style="2" customWidth="1"/>
    <col min="9730" max="9730" width="17" style="2" bestFit="1" customWidth="1"/>
    <col min="9731" max="9731" width="27.5546875" style="2" bestFit="1" customWidth="1"/>
    <col min="9732" max="9732" width="8" style="2" customWidth="1"/>
    <col min="9733" max="9733" width="28.5546875" style="2" bestFit="1" customWidth="1"/>
    <col min="9734" max="9734" width="37.44140625" style="2" customWidth="1"/>
    <col min="9735" max="9735" width="8" style="2" customWidth="1"/>
    <col min="9736" max="9736" width="13.5546875" style="2" customWidth="1"/>
    <col min="9737" max="9737" width="11.88671875" style="2" customWidth="1"/>
    <col min="9738" max="9984" width="9.109375" style="2"/>
    <col min="9985" max="9985" width="12" style="2" customWidth="1"/>
    <col min="9986" max="9986" width="17" style="2" bestFit="1" customWidth="1"/>
    <col min="9987" max="9987" width="27.5546875" style="2" bestFit="1" customWidth="1"/>
    <col min="9988" max="9988" width="8" style="2" customWidth="1"/>
    <col min="9989" max="9989" width="28.5546875" style="2" bestFit="1" customWidth="1"/>
    <col min="9990" max="9990" width="37.44140625" style="2" customWidth="1"/>
    <col min="9991" max="9991" width="8" style="2" customWidth="1"/>
    <col min="9992" max="9992" width="13.5546875" style="2" customWidth="1"/>
    <col min="9993" max="9993" width="11.88671875" style="2" customWidth="1"/>
    <col min="9994" max="10240" width="9.109375" style="2"/>
    <col min="10241" max="10241" width="12" style="2" customWidth="1"/>
    <col min="10242" max="10242" width="17" style="2" bestFit="1" customWidth="1"/>
    <col min="10243" max="10243" width="27.5546875" style="2" bestFit="1" customWidth="1"/>
    <col min="10244" max="10244" width="8" style="2" customWidth="1"/>
    <col min="10245" max="10245" width="28.5546875" style="2" bestFit="1" customWidth="1"/>
    <col min="10246" max="10246" width="37.44140625" style="2" customWidth="1"/>
    <col min="10247" max="10247" width="8" style="2" customWidth="1"/>
    <col min="10248" max="10248" width="13.5546875" style="2" customWidth="1"/>
    <col min="10249" max="10249" width="11.88671875" style="2" customWidth="1"/>
    <col min="10250" max="10496" width="9.109375" style="2"/>
    <col min="10497" max="10497" width="12" style="2" customWidth="1"/>
    <col min="10498" max="10498" width="17" style="2" bestFit="1" customWidth="1"/>
    <col min="10499" max="10499" width="27.5546875" style="2" bestFit="1" customWidth="1"/>
    <col min="10500" max="10500" width="8" style="2" customWidth="1"/>
    <col min="10501" max="10501" width="28.5546875" style="2" bestFit="1" customWidth="1"/>
    <col min="10502" max="10502" width="37.44140625" style="2" customWidth="1"/>
    <col min="10503" max="10503" width="8" style="2" customWidth="1"/>
    <col min="10504" max="10504" width="13.5546875" style="2" customWidth="1"/>
    <col min="10505" max="10505" width="11.88671875" style="2" customWidth="1"/>
    <col min="10506" max="10752" width="9.109375" style="2"/>
    <col min="10753" max="10753" width="12" style="2" customWidth="1"/>
    <col min="10754" max="10754" width="17" style="2" bestFit="1" customWidth="1"/>
    <col min="10755" max="10755" width="27.5546875" style="2" bestFit="1" customWidth="1"/>
    <col min="10756" max="10756" width="8" style="2" customWidth="1"/>
    <col min="10757" max="10757" width="28.5546875" style="2" bestFit="1" customWidth="1"/>
    <col min="10758" max="10758" width="37.44140625" style="2" customWidth="1"/>
    <col min="10759" max="10759" width="8" style="2" customWidth="1"/>
    <col min="10760" max="10760" width="13.5546875" style="2" customWidth="1"/>
    <col min="10761" max="10761" width="11.88671875" style="2" customWidth="1"/>
    <col min="10762" max="11008" width="9.109375" style="2"/>
    <col min="11009" max="11009" width="12" style="2" customWidth="1"/>
    <col min="11010" max="11010" width="17" style="2" bestFit="1" customWidth="1"/>
    <col min="11011" max="11011" width="27.5546875" style="2" bestFit="1" customWidth="1"/>
    <col min="11012" max="11012" width="8" style="2" customWidth="1"/>
    <col min="11013" max="11013" width="28.5546875" style="2" bestFit="1" customWidth="1"/>
    <col min="11014" max="11014" width="37.44140625" style="2" customWidth="1"/>
    <col min="11015" max="11015" width="8" style="2" customWidth="1"/>
    <col min="11016" max="11016" width="13.5546875" style="2" customWidth="1"/>
    <col min="11017" max="11017" width="11.88671875" style="2" customWidth="1"/>
    <col min="11018" max="11264" width="9.109375" style="2"/>
    <col min="11265" max="11265" width="12" style="2" customWidth="1"/>
    <col min="11266" max="11266" width="17" style="2" bestFit="1" customWidth="1"/>
    <col min="11267" max="11267" width="27.5546875" style="2" bestFit="1" customWidth="1"/>
    <col min="11268" max="11268" width="8" style="2" customWidth="1"/>
    <col min="11269" max="11269" width="28.5546875" style="2" bestFit="1" customWidth="1"/>
    <col min="11270" max="11270" width="37.44140625" style="2" customWidth="1"/>
    <col min="11271" max="11271" width="8" style="2" customWidth="1"/>
    <col min="11272" max="11272" width="13.5546875" style="2" customWidth="1"/>
    <col min="11273" max="11273" width="11.88671875" style="2" customWidth="1"/>
    <col min="11274" max="11520" width="9.109375" style="2"/>
    <col min="11521" max="11521" width="12" style="2" customWidth="1"/>
    <col min="11522" max="11522" width="17" style="2" bestFit="1" customWidth="1"/>
    <col min="11523" max="11523" width="27.5546875" style="2" bestFit="1" customWidth="1"/>
    <col min="11524" max="11524" width="8" style="2" customWidth="1"/>
    <col min="11525" max="11525" width="28.5546875" style="2" bestFit="1" customWidth="1"/>
    <col min="11526" max="11526" width="37.44140625" style="2" customWidth="1"/>
    <col min="11527" max="11527" width="8" style="2" customWidth="1"/>
    <col min="11528" max="11528" width="13.5546875" style="2" customWidth="1"/>
    <col min="11529" max="11529" width="11.88671875" style="2" customWidth="1"/>
    <col min="11530" max="11776" width="9.109375" style="2"/>
    <col min="11777" max="11777" width="12" style="2" customWidth="1"/>
    <col min="11778" max="11778" width="17" style="2" bestFit="1" customWidth="1"/>
    <col min="11779" max="11779" width="27.5546875" style="2" bestFit="1" customWidth="1"/>
    <col min="11780" max="11780" width="8" style="2" customWidth="1"/>
    <col min="11781" max="11781" width="28.5546875" style="2" bestFit="1" customWidth="1"/>
    <col min="11782" max="11782" width="37.44140625" style="2" customWidth="1"/>
    <col min="11783" max="11783" width="8" style="2" customWidth="1"/>
    <col min="11784" max="11784" width="13.5546875" style="2" customWidth="1"/>
    <col min="11785" max="11785" width="11.88671875" style="2" customWidth="1"/>
    <col min="11786" max="12032" width="9.109375" style="2"/>
    <col min="12033" max="12033" width="12" style="2" customWidth="1"/>
    <col min="12034" max="12034" width="17" style="2" bestFit="1" customWidth="1"/>
    <col min="12035" max="12035" width="27.5546875" style="2" bestFit="1" customWidth="1"/>
    <col min="12036" max="12036" width="8" style="2" customWidth="1"/>
    <col min="12037" max="12037" width="28.5546875" style="2" bestFit="1" customWidth="1"/>
    <col min="12038" max="12038" width="37.44140625" style="2" customWidth="1"/>
    <col min="12039" max="12039" width="8" style="2" customWidth="1"/>
    <col min="12040" max="12040" width="13.5546875" style="2" customWidth="1"/>
    <col min="12041" max="12041" width="11.88671875" style="2" customWidth="1"/>
    <col min="12042" max="12288" width="9.109375" style="2"/>
    <col min="12289" max="12289" width="12" style="2" customWidth="1"/>
    <col min="12290" max="12290" width="17" style="2" bestFit="1" customWidth="1"/>
    <col min="12291" max="12291" width="27.5546875" style="2" bestFit="1" customWidth="1"/>
    <col min="12292" max="12292" width="8" style="2" customWidth="1"/>
    <col min="12293" max="12293" width="28.5546875" style="2" bestFit="1" customWidth="1"/>
    <col min="12294" max="12294" width="37.44140625" style="2" customWidth="1"/>
    <col min="12295" max="12295" width="8" style="2" customWidth="1"/>
    <col min="12296" max="12296" width="13.5546875" style="2" customWidth="1"/>
    <col min="12297" max="12297" width="11.88671875" style="2" customWidth="1"/>
    <col min="12298" max="12544" width="9.109375" style="2"/>
    <col min="12545" max="12545" width="12" style="2" customWidth="1"/>
    <col min="12546" max="12546" width="17" style="2" bestFit="1" customWidth="1"/>
    <col min="12547" max="12547" width="27.5546875" style="2" bestFit="1" customWidth="1"/>
    <col min="12548" max="12548" width="8" style="2" customWidth="1"/>
    <col min="12549" max="12549" width="28.5546875" style="2" bestFit="1" customWidth="1"/>
    <col min="12550" max="12550" width="37.44140625" style="2" customWidth="1"/>
    <col min="12551" max="12551" width="8" style="2" customWidth="1"/>
    <col min="12552" max="12552" width="13.5546875" style="2" customWidth="1"/>
    <col min="12553" max="12553" width="11.88671875" style="2" customWidth="1"/>
    <col min="12554" max="12800" width="9.109375" style="2"/>
    <col min="12801" max="12801" width="12" style="2" customWidth="1"/>
    <col min="12802" max="12802" width="17" style="2" bestFit="1" customWidth="1"/>
    <col min="12803" max="12803" width="27.5546875" style="2" bestFit="1" customWidth="1"/>
    <col min="12804" max="12804" width="8" style="2" customWidth="1"/>
    <col min="12805" max="12805" width="28.5546875" style="2" bestFit="1" customWidth="1"/>
    <col min="12806" max="12806" width="37.44140625" style="2" customWidth="1"/>
    <col min="12807" max="12807" width="8" style="2" customWidth="1"/>
    <col min="12808" max="12808" width="13.5546875" style="2" customWidth="1"/>
    <col min="12809" max="12809" width="11.88671875" style="2" customWidth="1"/>
    <col min="12810" max="13056" width="9.109375" style="2"/>
    <col min="13057" max="13057" width="12" style="2" customWidth="1"/>
    <col min="13058" max="13058" width="17" style="2" bestFit="1" customWidth="1"/>
    <col min="13059" max="13059" width="27.5546875" style="2" bestFit="1" customWidth="1"/>
    <col min="13060" max="13060" width="8" style="2" customWidth="1"/>
    <col min="13061" max="13061" width="28.5546875" style="2" bestFit="1" customWidth="1"/>
    <col min="13062" max="13062" width="37.44140625" style="2" customWidth="1"/>
    <col min="13063" max="13063" width="8" style="2" customWidth="1"/>
    <col min="13064" max="13064" width="13.5546875" style="2" customWidth="1"/>
    <col min="13065" max="13065" width="11.88671875" style="2" customWidth="1"/>
    <col min="13066" max="13312" width="9.109375" style="2"/>
    <col min="13313" max="13313" width="12" style="2" customWidth="1"/>
    <col min="13314" max="13314" width="17" style="2" bestFit="1" customWidth="1"/>
    <col min="13315" max="13315" width="27.5546875" style="2" bestFit="1" customWidth="1"/>
    <col min="13316" max="13316" width="8" style="2" customWidth="1"/>
    <col min="13317" max="13317" width="28.5546875" style="2" bestFit="1" customWidth="1"/>
    <col min="13318" max="13318" width="37.44140625" style="2" customWidth="1"/>
    <col min="13319" max="13319" width="8" style="2" customWidth="1"/>
    <col min="13320" max="13320" width="13.5546875" style="2" customWidth="1"/>
    <col min="13321" max="13321" width="11.88671875" style="2" customWidth="1"/>
    <col min="13322" max="13568" width="9.109375" style="2"/>
    <col min="13569" max="13569" width="12" style="2" customWidth="1"/>
    <col min="13570" max="13570" width="17" style="2" bestFit="1" customWidth="1"/>
    <col min="13571" max="13571" width="27.5546875" style="2" bestFit="1" customWidth="1"/>
    <col min="13572" max="13572" width="8" style="2" customWidth="1"/>
    <col min="13573" max="13573" width="28.5546875" style="2" bestFit="1" customWidth="1"/>
    <col min="13574" max="13574" width="37.44140625" style="2" customWidth="1"/>
    <col min="13575" max="13575" width="8" style="2" customWidth="1"/>
    <col min="13576" max="13576" width="13.5546875" style="2" customWidth="1"/>
    <col min="13577" max="13577" width="11.88671875" style="2" customWidth="1"/>
    <col min="13578" max="13824" width="9.109375" style="2"/>
    <col min="13825" max="13825" width="12" style="2" customWidth="1"/>
    <col min="13826" max="13826" width="17" style="2" bestFit="1" customWidth="1"/>
    <col min="13827" max="13827" width="27.5546875" style="2" bestFit="1" customWidth="1"/>
    <col min="13828" max="13828" width="8" style="2" customWidth="1"/>
    <col min="13829" max="13829" width="28.5546875" style="2" bestFit="1" customWidth="1"/>
    <col min="13830" max="13830" width="37.44140625" style="2" customWidth="1"/>
    <col min="13831" max="13831" width="8" style="2" customWidth="1"/>
    <col min="13832" max="13832" width="13.5546875" style="2" customWidth="1"/>
    <col min="13833" max="13833" width="11.88671875" style="2" customWidth="1"/>
    <col min="13834" max="14080" width="9.109375" style="2"/>
    <col min="14081" max="14081" width="12" style="2" customWidth="1"/>
    <col min="14082" max="14082" width="17" style="2" bestFit="1" customWidth="1"/>
    <col min="14083" max="14083" width="27.5546875" style="2" bestFit="1" customWidth="1"/>
    <col min="14084" max="14084" width="8" style="2" customWidth="1"/>
    <col min="14085" max="14085" width="28.5546875" style="2" bestFit="1" customWidth="1"/>
    <col min="14086" max="14086" width="37.44140625" style="2" customWidth="1"/>
    <col min="14087" max="14087" width="8" style="2" customWidth="1"/>
    <col min="14088" max="14088" width="13.5546875" style="2" customWidth="1"/>
    <col min="14089" max="14089" width="11.88671875" style="2" customWidth="1"/>
    <col min="14090" max="14336" width="9.109375" style="2"/>
    <col min="14337" max="14337" width="12" style="2" customWidth="1"/>
    <col min="14338" max="14338" width="17" style="2" bestFit="1" customWidth="1"/>
    <col min="14339" max="14339" width="27.5546875" style="2" bestFit="1" customWidth="1"/>
    <col min="14340" max="14340" width="8" style="2" customWidth="1"/>
    <col min="14341" max="14341" width="28.5546875" style="2" bestFit="1" customWidth="1"/>
    <col min="14342" max="14342" width="37.44140625" style="2" customWidth="1"/>
    <col min="14343" max="14343" width="8" style="2" customWidth="1"/>
    <col min="14344" max="14344" width="13.5546875" style="2" customWidth="1"/>
    <col min="14345" max="14345" width="11.88671875" style="2" customWidth="1"/>
    <col min="14346" max="14592" width="9.109375" style="2"/>
    <col min="14593" max="14593" width="12" style="2" customWidth="1"/>
    <col min="14594" max="14594" width="17" style="2" bestFit="1" customWidth="1"/>
    <col min="14595" max="14595" width="27.5546875" style="2" bestFit="1" customWidth="1"/>
    <col min="14596" max="14596" width="8" style="2" customWidth="1"/>
    <col min="14597" max="14597" width="28.5546875" style="2" bestFit="1" customWidth="1"/>
    <col min="14598" max="14598" width="37.44140625" style="2" customWidth="1"/>
    <col min="14599" max="14599" width="8" style="2" customWidth="1"/>
    <col min="14600" max="14600" width="13.5546875" style="2" customWidth="1"/>
    <col min="14601" max="14601" width="11.88671875" style="2" customWidth="1"/>
    <col min="14602" max="14848" width="9.109375" style="2"/>
    <col min="14849" max="14849" width="12" style="2" customWidth="1"/>
    <col min="14850" max="14850" width="17" style="2" bestFit="1" customWidth="1"/>
    <col min="14851" max="14851" width="27.5546875" style="2" bestFit="1" customWidth="1"/>
    <col min="14852" max="14852" width="8" style="2" customWidth="1"/>
    <col min="14853" max="14853" width="28.5546875" style="2" bestFit="1" customWidth="1"/>
    <col min="14854" max="14854" width="37.44140625" style="2" customWidth="1"/>
    <col min="14855" max="14855" width="8" style="2" customWidth="1"/>
    <col min="14856" max="14856" width="13.5546875" style="2" customWidth="1"/>
    <col min="14857" max="14857" width="11.88671875" style="2" customWidth="1"/>
    <col min="14858" max="15104" width="9.109375" style="2"/>
    <col min="15105" max="15105" width="12" style="2" customWidth="1"/>
    <col min="15106" max="15106" width="17" style="2" bestFit="1" customWidth="1"/>
    <col min="15107" max="15107" width="27.5546875" style="2" bestFit="1" customWidth="1"/>
    <col min="15108" max="15108" width="8" style="2" customWidth="1"/>
    <col min="15109" max="15109" width="28.5546875" style="2" bestFit="1" customWidth="1"/>
    <col min="15110" max="15110" width="37.44140625" style="2" customWidth="1"/>
    <col min="15111" max="15111" width="8" style="2" customWidth="1"/>
    <col min="15112" max="15112" width="13.5546875" style="2" customWidth="1"/>
    <col min="15113" max="15113" width="11.88671875" style="2" customWidth="1"/>
    <col min="15114" max="15360" width="9.109375" style="2"/>
    <col min="15361" max="15361" width="12" style="2" customWidth="1"/>
    <col min="15362" max="15362" width="17" style="2" bestFit="1" customWidth="1"/>
    <col min="15363" max="15363" width="27.5546875" style="2" bestFit="1" customWidth="1"/>
    <col min="15364" max="15364" width="8" style="2" customWidth="1"/>
    <col min="15365" max="15365" width="28.5546875" style="2" bestFit="1" customWidth="1"/>
    <col min="15366" max="15366" width="37.44140625" style="2" customWidth="1"/>
    <col min="15367" max="15367" width="8" style="2" customWidth="1"/>
    <col min="15368" max="15368" width="13.5546875" style="2" customWidth="1"/>
    <col min="15369" max="15369" width="11.88671875" style="2" customWidth="1"/>
    <col min="15370" max="15616" width="9.109375" style="2"/>
    <col min="15617" max="15617" width="12" style="2" customWidth="1"/>
    <col min="15618" max="15618" width="17" style="2" bestFit="1" customWidth="1"/>
    <col min="15619" max="15619" width="27.5546875" style="2" bestFit="1" customWidth="1"/>
    <col min="15620" max="15620" width="8" style="2" customWidth="1"/>
    <col min="15621" max="15621" width="28.5546875" style="2" bestFit="1" customWidth="1"/>
    <col min="15622" max="15622" width="37.44140625" style="2" customWidth="1"/>
    <col min="15623" max="15623" width="8" style="2" customWidth="1"/>
    <col min="15624" max="15624" width="13.5546875" style="2" customWidth="1"/>
    <col min="15625" max="15625" width="11.88671875" style="2" customWidth="1"/>
    <col min="15626" max="15872" width="9.109375" style="2"/>
    <col min="15873" max="15873" width="12" style="2" customWidth="1"/>
    <col min="15874" max="15874" width="17" style="2" bestFit="1" customWidth="1"/>
    <col min="15875" max="15875" width="27.5546875" style="2" bestFit="1" customWidth="1"/>
    <col min="15876" max="15876" width="8" style="2" customWidth="1"/>
    <col min="15877" max="15877" width="28.5546875" style="2" bestFit="1" customWidth="1"/>
    <col min="15878" max="15878" width="37.44140625" style="2" customWidth="1"/>
    <col min="15879" max="15879" width="8" style="2" customWidth="1"/>
    <col min="15880" max="15880" width="13.5546875" style="2" customWidth="1"/>
    <col min="15881" max="15881" width="11.88671875" style="2" customWidth="1"/>
    <col min="15882" max="16128" width="9.109375" style="2"/>
    <col min="16129" max="16129" width="12" style="2" customWidth="1"/>
    <col min="16130" max="16130" width="17" style="2" bestFit="1" customWidth="1"/>
    <col min="16131" max="16131" width="27.5546875" style="2" bestFit="1" customWidth="1"/>
    <col min="16132" max="16132" width="8" style="2" customWidth="1"/>
    <col min="16133" max="16133" width="28.5546875" style="2" bestFit="1" customWidth="1"/>
    <col min="16134" max="16134" width="37.44140625" style="2" customWidth="1"/>
    <col min="16135" max="16135" width="8" style="2" customWidth="1"/>
    <col min="16136" max="16136" width="13.5546875" style="2" customWidth="1"/>
    <col min="16137" max="16137" width="11.88671875" style="2" customWidth="1"/>
    <col min="16138" max="16384" width="9.109375" style="2"/>
  </cols>
  <sheetData>
    <row r="1" spans="1:8" ht="15.6">
      <c r="A1" s="385" t="s">
        <v>1137</v>
      </c>
      <c r="B1" s="385"/>
      <c r="C1" s="1"/>
      <c r="E1" s="3" t="s">
        <v>1138</v>
      </c>
      <c r="F1" s="4"/>
      <c r="H1" s="3" t="s">
        <v>1139</v>
      </c>
    </row>
    <row r="2" spans="1:8">
      <c r="A2" s="5" t="s">
        <v>1140</v>
      </c>
      <c r="B2" s="6" t="s">
        <v>4</v>
      </c>
      <c r="D2" s="5" t="s">
        <v>1140</v>
      </c>
      <c r="E2" s="6" t="s">
        <v>4</v>
      </c>
      <c r="G2" s="5" t="s">
        <v>1140</v>
      </c>
      <c r="H2" s="5" t="s">
        <v>4</v>
      </c>
    </row>
    <row r="3" spans="1:8">
      <c r="A3" s="7" t="s">
        <v>521</v>
      </c>
      <c r="B3" s="1" t="s">
        <v>1141</v>
      </c>
      <c r="D3" s="8" t="s">
        <v>1142</v>
      </c>
      <c r="E3" s="1" t="s">
        <v>1143</v>
      </c>
      <c r="G3" s="7" t="s">
        <v>1144</v>
      </c>
      <c r="H3" s="1" t="s">
        <v>1145</v>
      </c>
    </row>
    <row r="4" spans="1:8">
      <c r="A4" s="7" t="s">
        <v>159</v>
      </c>
      <c r="B4" s="1" t="s">
        <v>1146</v>
      </c>
      <c r="D4" s="8" t="s">
        <v>1147</v>
      </c>
      <c r="E4" s="1" t="s">
        <v>1148</v>
      </c>
      <c r="G4" s="7" t="s">
        <v>868</v>
      </c>
      <c r="H4" s="1" t="s">
        <v>1149</v>
      </c>
    </row>
    <row r="5" spans="1:8">
      <c r="A5" s="7" t="s">
        <v>73</v>
      </c>
      <c r="B5" s="9" t="s">
        <v>1150</v>
      </c>
      <c r="D5" s="8" t="s">
        <v>1151</v>
      </c>
      <c r="E5" s="1" t="s">
        <v>1152</v>
      </c>
      <c r="G5" s="7" t="s">
        <v>1153</v>
      </c>
      <c r="H5" s="1" t="s">
        <v>1154</v>
      </c>
    </row>
    <row r="6" spans="1:8">
      <c r="A6" s="7" t="s">
        <v>868</v>
      </c>
      <c r="B6" s="1" t="s">
        <v>1155</v>
      </c>
      <c r="D6" s="8" t="s">
        <v>1156</v>
      </c>
      <c r="E6" s="1" t="s">
        <v>1157</v>
      </c>
      <c r="G6" s="7" t="s">
        <v>1158</v>
      </c>
      <c r="H6" s="1" t="s">
        <v>1159</v>
      </c>
    </row>
    <row r="7" spans="1:8">
      <c r="A7" s="7" t="s">
        <v>67</v>
      </c>
      <c r="B7" s="1" t="s">
        <v>1160</v>
      </c>
      <c r="D7" s="8" t="s">
        <v>1161</v>
      </c>
      <c r="E7" s="1" t="s">
        <v>1162</v>
      </c>
      <c r="G7" s="13" t="s">
        <v>1163</v>
      </c>
      <c r="H7" s="14" t="s">
        <v>1164</v>
      </c>
    </row>
    <row r="8" spans="1:8">
      <c r="A8" s="11" t="s">
        <v>195</v>
      </c>
      <c r="B8" s="1" t="s">
        <v>1165</v>
      </c>
      <c r="D8" s="8" t="s">
        <v>1166</v>
      </c>
      <c r="E8" s="1" t="s">
        <v>1167</v>
      </c>
      <c r="G8" s="7" t="s">
        <v>1168</v>
      </c>
      <c r="H8" s="1" t="s">
        <v>1169</v>
      </c>
    </row>
    <row r="9" spans="1:8">
      <c r="A9" s="7" t="s">
        <v>154</v>
      </c>
      <c r="B9" s="10" t="s">
        <v>1170</v>
      </c>
      <c r="D9" s="8" t="s">
        <v>1171</v>
      </c>
      <c r="E9" s="1" t="s">
        <v>1172</v>
      </c>
      <c r="G9" s="7" t="s">
        <v>1173</v>
      </c>
      <c r="H9" s="1" t="s">
        <v>1174</v>
      </c>
    </row>
    <row r="10" spans="1:8">
      <c r="A10" s="7" t="s">
        <v>21</v>
      </c>
      <c r="B10" s="1" t="s">
        <v>1175</v>
      </c>
      <c r="D10" s="8" t="s">
        <v>1176</v>
      </c>
      <c r="E10" s="1" t="s">
        <v>1177</v>
      </c>
      <c r="G10" s="7" t="s">
        <v>1178</v>
      </c>
      <c r="H10" s="1" t="s">
        <v>1179</v>
      </c>
    </row>
    <row r="11" spans="1:8">
      <c r="A11" s="7" t="s">
        <v>69</v>
      </c>
      <c r="B11" s="1" t="s">
        <v>1180</v>
      </c>
      <c r="D11" s="8" t="s">
        <v>1181</v>
      </c>
      <c r="E11" s="1" t="s">
        <v>1182</v>
      </c>
      <c r="G11" s="7" t="s">
        <v>1183</v>
      </c>
      <c r="H11" s="1" t="s">
        <v>1184</v>
      </c>
    </row>
    <row r="12" spans="1:8">
      <c r="A12" s="15" t="s">
        <v>1185</v>
      </c>
      <c r="B12" s="10" t="s">
        <v>1186</v>
      </c>
      <c r="D12" s="8" t="s">
        <v>1187</v>
      </c>
      <c r="E12" s="1" t="s">
        <v>1188</v>
      </c>
      <c r="G12" s="7" t="s">
        <v>1189</v>
      </c>
      <c r="H12" s="1" t="s">
        <v>1190</v>
      </c>
    </row>
    <row r="13" spans="1:8">
      <c r="A13" s="11" t="s">
        <v>19</v>
      </c>
      <c r="B13" s="10" t="s">
        <v>1191</v>
      </c>
      <c r="D13" s="8" t="s">
        <v>1192</v>
      </c>
      <c r="E13" s="1" t="s">
        <v>1193</v>
      </c>
      <c r="G13" s="7" t="s">
        <v>1194</v>
      </c>
      <c r="H13" s="1" t="s">
        <v>1195</v>
      </c>
    </row>
    <row r="14" spans="1:8">
      <c r="A14" s="7" t="s">
        <v>1196</v>
      </c>
      <c r="B14" s="1" t="s">
        <v>1197</v>
      </c>
      <c r="D14" s="8" t="s">
        <v>1198</v>
      </c>
      <c r="E14" s="1" t="s">
        <v>1199</v>
      </c>
      <c r="G14" s="7" t="s">
        <v>1200</v>
      </c>
      <c r="H14" s="1" t="s">
        <v>1201</v>
      </c>
    </row>
    <row r="15" spans="1:8">
      <c r="A15" s="7" t="s">
        <v>752</v>
      </c>
      <c r="B15" s="10" t="s">
        <v>1202</v>
      </c>
      <c r="D15" s="8" t="s">
        <v>1203</v>
      </c>
      <c r="E15" s="1" t="s">
        <v>1204</v>
      </c>
      <c r="G15" s="7" t="s">
        <v>1205</v>
      </c>
      <c r="H15" s="1" t="s">
        <v>1206</v>
      </c>
    </row>
    <row r="16" spans="1:8">
      <c r="A16" s="7" t="s">
        <v>954</v>
      </c>
      <c r="B16" s="10" t="s">
        <v>1207</v>
      </c>
      <c r="D16" s="8" t="s">
        <v>1208</v>
      </c>
      <c r="E16" s="1" t="s">
        <v>1209</v>
      </c>
      <c r="G16" s="7" t="s">
        <v>1210</v>
      </c>
      <c r="H16" s="1" t="s">
        <v>1211</v>
      </c>
    </row>
    <row r="17" spans="1:8">
      <c r="A17" s="11" t="s">
        <v>681</v>
      </c>
      <c r="B17" s="16" t="s">
        <v>1212</v>
      </c>
      <c r="D17" s="8" t="s">
        <v>1213</v>
      </c>
      <c r="E17" s="1" t="s">
        <v>1214</v>
      </c>
      <c r="G17" s="7" t="s">
        <v>1215</v>
      </c>
      <c r="H17" s="1" t="s">
        <v>1216</v>
      </c>
    </row>
    <row r="18" spans="1:8">
      <c r="A18" s="11" t="s">
        <v>166</v>
      </c>
      <c r="B18" s="16" t="s">
        <v>1217</v>
      </c>
      <c r="D18" s="8" t="s">
        <v>1218</v>
      </c>
      <c r="E18" s="1" t="s">
        <v>1219</v>
      </c>
      <c r="G18" s="7" t="s">
        <v>1220</v>
      </c>
      <c r="H18" s="1" t="s">
        <v>1169</v>
      </c>
    </row>
    <row r="19" spans="1:8">
      <c r="A19" s="15" t="s">
        <v>23</v>
      </c>
      <c r="B19" s="10" t="s">
        <v>1221</v>
      </c>
      <c r="D19" s="8" t="s">
        <v>1222</v>
      </c>
      <c r="E19" s="1" t="s">
        <v>1223</v>
      </c>
      <c r="G19" s="7" t="s">
        <v>1224</v>
      </c>
      <c r="H19" s="1" t="s">
        <v>1225</v>
      </c>
    </row>
    <row r="20" spans="1:8">
      <c r="A20" s="11" t="s">
        <v>489</v>
      </c>
      <c r="B20" s="9" t="s">
        <v>1226</v>
      </c>
      <c r="D20" s="8" t="s">
        <v>1227</v>
      </c>
      <c r="E20" s="1" t="s">
        <v>1228</v>
      </c>
      <c r="G20" s="7" t="s">
        <v>1229</v>
      </c>
      <c r="H20" s="1" t="s">
        <v>1230</v>
      </c>
    </row>
    <row r="21" spans="1:8">
      <c r="A21" s="11" t="s">
        <v>569</v>
      </c>
      <c r="B21" s="12" t="s">
        <v>1231</v>
      </c>
      <c r="D21" s="8" t="s">
        <v>1232</v>
      </c>
      <c r="E21" s="1" t="s">
        <v>1233</v>
      </c>
      <c r="G21" s="7" t="s">
        <v>1234</v>
      </c>
      <c r="H21" s="1" t="s">
        <v>1235</v>
      </c>
    </row>
    <row r="22" spans="1:8">
      <c r="A22" s="7" t="s">
        <v>90</v>
      </c>
      <c r="B22" s="1" t="s">
        <v>1236</v>
      </c>
      <c r="D22" s="8" t="s">
        <v>1237</v>
      </c>
      <c r="E22" s="1" t="s">
        <v>1238</v>
      </c>
    </row>
    <row r="23" spans="1:8">
      <c r="A23" s="7" t="s">
        <v>564</v>
      </c>
      <c r="B23" s="1" t="s">
        <v>1239</v>
      </c>
      <c r="D23" s="8" t="s">
        <v>1240</v>
      </c>
      <c r="E23" s="1" t="s">
        <v>1241</v>
      </c>
    </row>
    <row r="24" spans="1:8">
      <c r="D24" s="8" t="s">
        <v>1242</v>
      </c>
      <c r="E24" s="1" t="s">
        <v>1243</v>
      </c>
    </row>
    <row r="25" spans="1:8">
      <c r="D25" s="8" t="s">
        <v>1244</v>
      </c>
      <c r="E25" s="1" t="s">
        <v>1245</v>
      </c>
    </row>
    <row r="26" spans="1:8">
      <c r="D26" s="8" t="s">
        <v>1246</v>
      </c>
      <c r="E26" s="1" t="s">
        <v>1247</v>
      </c>
    </row>
    <row r="27" spans="1:8">
      <c r="D27" s="8" t="s">
        <v>1248</v>
      </c>
      <c r="E27" s="1" t="s">
        <v>1249</v>
      </c>
    </row>
    <row r="28" spans="1:8" ht="15.6">
      <c r="A28" s="3"/>
      <c r="D28" s="8" t="s">
        <v>1250</v>
      </c>
      <c r="E28" s="1" t="s">
        <v>1251</v>
      </c>
    </row>
    <row r="29" spans="1:8">
      <c r="D29" s="8" t="s">
        <v>1252</v>
      </c>
      <c r="E29" s="1" t="s">
        <v>1253</v>
      </c>
    </row>
    <row r="30" spans="1:8">
      <c r="A30" s="17"/>
      <c r="B30" s="17"/>
    </row>
    <row r="31" spans="1:8">
      <c r="A31" s="7"/>
      <c r="B31" s="1"/>
    </row>
    <row r="32" spans="1:8">
      <c r="A32" s="7"/>
      <c r="B32" s="1"/>
    </row>
    <row r="33" spans="1:3">
      <c r="A33" s="7"/>
      <c r="B33" s="1"/>
    </row>
    <row r="34" spans="1:3">
      <c r="A34" s="7"/>
      <c r="B34" s="1"/>
      <c r="C34" s="18"/>
    </row>
    <row r="35" spans="1:3">
      <c r="A35" s="7"/>
      <c r="B35" s="1"/>
      <c r="C35" s="1"/>
    </row>
    <row r="36" spans="1:3">
      <c r="A36" s="7"/>
      <c r="B36" s="1"/>
      <c r="C36" s="1"/>
    </row>
    <row r="37" spans="1:3">
      <c r="A37" s="7"/>
      <c r="B37" s="1"/>
      <c r="C37" s="1"/>
    </row>
    <row r="38" spans="1:3">
      <c r="A38" s="7"/>
      <c r="B38" s="1"/>
      <c r="C38" s="1"/>
    </row>
    <row r="39" spans="1:3">
      <c r="A39" s="7"/>
      <c r="B39" s="1"/>
      <c r="C39" s="1"/>
    </row>
    <row r="40" spans="1:3">
      <c r="A40" s="7"/>
      <c r="B40" s="1"/>
      <c r="C40" s="1"/>
    </row>
    <row r="41" spans="1:3">
      <c r="A41" s="7"/>
      <c r="B41" s="1"/>
      <c r="C41" s="1"/>
    </row>
    <row r="42" spans="1:3">
      <c r="A42" s="7"/>
      <c r="B42" s="1"/>
      <c r="C42" s="1"/>
    </row>
    <row r="43" spans="1:3">
      <c r="A43" s="7"/>
      <c r="B43" s="1"/>
      <c r="C43" s="1"/>
    </row>
    <row r="44" spans="1:3">
      <c r="A44" s="7"/>
      <c r="B44" s="1"/>
      <c r="C44" s="1"/>
    </row>
    <row r="45" spans="1:3">
      <c r="A45" s="7"/>
      <c r="B45" s="1"/>
      <c r="C45" s="1"/>
    </row>
    <row r="46" spans="1:3">
      <c r="A46" s="7"/>
      <c r="B46" s="1"/>
      <c r="C46" s="1"/>
    </row>
    <row r="47" spans="1:3">
      <c r="A47" s="7"/>
      <c r="B47" s="1"/>
      <c r="C47" s="1"/>
    </row>
    <row r="48" spans="1:3">
      <c r="A48" s="7"/>
      <c r="B48" s="1"/>
      <c r="C48" s="1"/>
    </row>
    <row r="49" spans="1:3">
      <c r="A49" s="7"/>
      <c r="B49" s="1"/>
      <c r="C49" s="1"/>
    </row>
    <row r="50" spans="1:3">
      <c r="C50" s="1"/>
    </row>
    <row r="51" spans="1:3">
      <c r="C51" s="1"/>
    </row>
    <row r="52" spans="1:3">
      <c r="C52" s="1"/>
    </row>
    <row r="53" spans="1:3">
      <c r="C53" s="1"/>
    </row>
  </sheetData>
  <sortState ref="D4:E30">
    <sortCondition ref="D4:D30"/>
  </sortState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Q28" sqref="Q28"/>
    </sheetView>
  </sheetViews>
  <sheetFormatPr defaultColWidth="9.109375" defaultRowHeight="13.2"/>
  <cols>
    <col min="1" max="16384" width="9.109375" style="2"/>
  </cols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FCEE-565B-4D22-A1C9-A5DBFC710D8D}">
  <dimension ref="A1:B546"/>
  <sheetViews>
    <sheetView zoomScaleNormal="100" workbookViewId="0"/>
  </sheetViews>
  <sheetFormatPr defaultColWidth="9.109375" defaultRowHeight="13.8"/>
  <cols>
    <col min="1" max="1" width="110.109375" style="21" customWidth="1"/>
    <col min="2" max="16384" width="9.109375" style="21"/>
  </cols>
  <sheetData>
    <row r="1" spans="1:2" ht="15.6">
      <c r="A1" s="20" t="s">
        <v>1254</v>
      </c>
    </row>
    <row r="3" spans="1:2" ht="41.4">
      <c r="A3" s="22" t="s">
        <v>1276</v>
      </c>
    </row>
    <row r="4" spans="1:2" ht="41.4">
      <c r="A4" s="22" t="s">
        <v>1277</v>
      </c>
    </row>
    <row r="5" spans="1:2" ht="54" customHeight="1">
      <c r="A5" s="22" t="s">
        <v>1278</v>
      </c>
    </row>
    <row r="6" spans="1:2" ht="69">
      <c r="A6" s="22" t="s">
        <v>1255</v>
      </c>
    </row>
    <row r="7" spans="1:2" ht="41.4">
      <c r="A7" s="23" t="s">
        <v>1256</v>
      </c>
      <c r="B7" s="24"/>
    </row>
    <row r="8" spans="1:2" ht="27.6">
      <c r="A8" s="22" t="s">
        <v>1257</v>
      </c>
    </row>
    <row r="9" spans="1:2" ht="27.6">
      <c r="A9" s="22" t="s">
        <v>1258</v>
      </c>
    </row>
    <row r="10" spans="1:2" ht="27.6">
      <c r="A10" s="22" t="s">
        <v>1259</v>
      </c>
    </row>
    <row r="11" spans="1:2" ht="27.6">
      <c r="A11" s="25" t="s">
        <v>1260</v>
      </c>
    </row>
    <row r="12" spans="1:2" ht="41.4">
      <c r="A12" s="22" t="s">
        <v>1261</v>
      </c>
    </row>
    <row r="13" spans="1:2" ht="27.6">
      <c r="A13" s="22" t="s">
        <v>1262</v>
      </c>
    </row>
    <row r="14" spans="1:2" ht="27.6">
      <c r="A14" s="22" t="s">
        <v>1263</v>
      </c>
    </row>
    <row r="15" spans="1:2" ht="41.4">
      <c r="A15" s="22" t="s">
        <v>1264</v>
      </c>
    </row>
    <row r="16" spans="1:2">
      <c r="A16" s="26"/>
    </row>
    <row r="17" spans="1:1">
      <c r="A17" s="26"/>
    </row>
    <row r="18" spans="1:1">
      <c r="A18" s="24"/>
    </row>
    <row r="19" spans="1:1">
      <c r="A19" s="24"/>
    </row>
    <row r="20" spans="1:1">
      <c r="A20" s="24"/>
    </row>
    <row r="21" spans="1:1">
      <c r="A21" s="24"/>
    </row>
    <row r="22" spans="1:1">
      <c r="A22" s="26"/>
    </row>
    <row r="23" spans="1:1">
      <c r="A23" s="26"/>
    </row>
    <row r="24" spans="1:1">
      <c r="A24" s="26"/>
    </row>
    <row r="25" spans="1:1">
      <c r="A25" s="26"/>
    </row>
    <row r="26" spans="1:1">
      <c r="A26" s="26"/>
    </row>
    <row r="27" spans="1:1">
      <c r="A27" s="26"/>
    </row>
    <row r="28" spans="1:1">
      <c r="A28" s="26"/>
    </row>
    <row r="29" spans="1:1">
      <c r="A29" s="26"/>
    </row>
    <row r="30" spans="1:1">
      <c r="A30" s="26"/>
    </row>
    <row r="31" spans="1:1">
      <c r="A31" s="26"/>
    </row>
    <row r="32" spans="1:1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  <row r="47" spans="1:1">
      <c r="A47" s="26"/>
    </row>
    <row r="48" spans="1:1">
      <c r="A48" s="26"/>
    </row>
    <row r="49" spans="1:1">
      <c r="A49" s="26"/>
    </row>
    <row r="50" spans="1:1">
      <c r="A50" s="26"/>
    </row>
    <row r="51" spans="1:1">
      <c r="A51" s="26"/>
    </row>
    <row r="52" spans="1:1">
      <c r="A52" s="26"/>
    </row>
    <row r="53" spans="1:1">
      <c r="A53" s="26"/>
    </row>
    <row r="54" spans="1:1">
      <c r="A54" s="26"/>
    </row>
    <row r="55" spans="1:1">
      <c r="A55" s="26"/>
    </row>
    <row r="56" spans="1:1">
      <c r="A56" s="26"/>
    </row>
    <row r="57" spans="1:1">
      <c r="A57" s="26"/>
    </row>
    <row r="58" spans="1:1">
      <c r="A58" s="26"/>
    </row>
    <row r="59" spans="1:1">
      <c r="A59" s="26"/>
    </row>
    <row r="60" spans="1:1">
      <c r="A60" s="26"/>
    </row>
    <row r="61" spans="1:1">
      <c r="A61" s="26"/>
    </row>
    <row r="62" spans="1:1">
      <c r="A62" s="26"/>
    </row>
    <row r="63" spans="1:1">
      <c r="A63" s="26"/>
    </row>
    <row r="64" spans="1:1">
      <c r="A64" s="26"/>
    </row>
    <row r="65" spans="1:1">
      <c r="A65" s="26"/>
    </row>
    <row r="66" spans="1:1">
      <c r="A66" s="26"/>
    </row>
    <row r="67" spans="1:1">
      <c r="A67" s="26"/>
    </row>
    <row r="68" spans="1:1">
      <c r="A68" s="26"/>
    </row>
    <row r="69" spans="1:1">
      <c r="A69" s="26"/>
    </row>
    <row r="70" spans="1:1">
      <c r="A70" s="26"/>
    </row>
    <row r="71" spans="1:1">
      <c r="A71" s="26"/>
    </row>
    <row r="72" spans="1:1">
      <c r="A72" s="26"/>
    </row>
    <row r="73" spans="1:1">
      <c r="A73" s="26"/>
    </row>
    <row r="74" spans="1:1">
      <c r="A74" s="26"/>
    </row>
    <row r="75" spans="1:1">
      <c r="A75" s="26"/>
    </row>
    <row r="76" spans="1:1">
      <c r="A76" s="26"/>
    </row>
    <row r="77" spans="1:1">
      <c r="A77" s="26"/>
    </row>
    <row r="78" spans="1:1">
      <c r="A78" s="26"/>
    </row>
    <row r="79" spans="1:1">
      <c r="A79" s="26"/>
    </row>
    <row r="80" spans="1:1">
      <c r="A80" s="26"/>
    </row>
    <row r="81" spans="1:1">
      <c r="A81" s="26"/>
    </row>
    <row r="82" spans="1:1">
      <c r="A82" s="26"/>
    </row>
    <row r="83" spans="1:1">
      <c r="A83" s="26"/>
    </row>
    <row r="84" spans="1:1">
      <c r="A84" s="26"/>
    </row>
    <row r="85" spans="1:1">
      <c r="A85" s="26"/>
    </row>
    <row r="86" spans="1:1">
      <c r="A86" s="26"/>
    </row>
    <row r="87" spans="1:1">
      <c r="A87" s="26"/>
    </row>
    <row r="88" spans="1:1">
      <c r="A88" s="26"/>
    </row>
    <row r="89" spans="1:1">
      <c r="A89" s="26"/>
    </row>
    <row r="90" spans="1:1">
      <c r="A90" s="26"/>
    </row>
    <row r="91" spans="1:1">
      <c r="A91" s="26"/>
    </row>
    <row r="92" spans="1:1">
      <c r="A92" s="26"/>
    </row>
    <row r="93" spans="1:1">
      <c r="A93" s="26"/>
    </row>
    <row r="94" spans="1:1">
      <c r="A94" s="26"/>
    </row>
    <row r="95" spans="1:1">
      <c r="A95" s="26"/>
    </row>
    <row r="96" spans="1:1">
      <c r="A96" s="26"/>
    </row>
    <row r="97" spans="1:1">
      <c r="A97" s="26"/>
    </row>
    <row r="98" spans="1:1">
      <c r="A98" s="26"/>
    </row>
    <row r="99" spans="1:1">
      <c r="A99" s="26"/>
    </row>
    <row r="100" spans="1:1">
      <c r="A100" s="26"/>
    </row>
    <row r="101" spans="1:1">
      <c r="A101" s="26"/>
    </row>
    <row r="102" spans="1:1">
      <c r="A102" s="26"/>
    </row>
    <row r="103" spans="1:1">
      <c r="A103" s="26"/>
    </row>
    <row r="104" spans="1:1">
      <c r="A104" s="26"/>
    </row>
    <row r="105" spans="1:1">
      <c r="A105" s="26"/>
    </row>
    <row r="106" spans="1:1">
      <c r="A106" s="26"/>
    </row>
    <row r="107" spans="1:1">
      <c r="A107" s="26"/>
    </row>
    <row r="108" spans="1:1">
      <c r="A108" s="26"/>
    </row>
    <row r="109" spans="1:1">
      <c r="A109" s="26"/>
    </row>
    <row r="110" spans="1:1">
      <c r="A110" s="26"/>
    </row>
    <row r="111" spans="1:1">
      <c r="A111" s="26"/>
    </row>
    <row r="112" spans="1:1">
      <c r="A112" s="26"/>
    </row>
    <row r="113" spans="1:1">
      <c r="A113" s="26"/>
    </row>
    <row r="114" spans="1:1">
      <c r="A114" s="26"/>
    </row>
    <row r="115" spans="1:1">
      <c r="A115" s="26"/>
    </row>
    <row r="116" spans="1:1">
      <c r="A116" s="26"/>
    </row>
    <row r="117" spans="1:1">
      <c r="A117" s="26"/>
    </row>
    <row r="118" spans="1:1">
      <c r="A118" s="26"/>
    </row>
    <row r="119" spans="1:1">
      <c r="A119" s="26"/>
    </row>
    <row r="120" spans="1:1">
      <c r="A120" s="26"/>
    </row>
    <row r="121" spans="1:1">
      <c r="A121" s="26"/>
    </row>
    <row r="122" spans="1:1">
      <c r="A122" s="26"/>
    </row>
    <row r="123" spans="1:1">
      <c r="A123" s="26"/>
    </row>
    <row r="124" spans="1:1">
      <c r="A124" s="26"/>
    </row>
    <row r="125" spans="1:1">
      <c r="A125" s="26"/>
    </row>
    <row r="126" spans="1:1">
      <c r="A126" s="26"/>
    </row>
    <row r="127" spans="1:1">
      <c r="A127" s="26"/>
    </row>
    <row r="128" spans="1:1">
      <c r="A128" s="26"/>
    </row>
    <row r="129" spans="1:1">
      <c r="A129" s="26"/>
    </row>
    <row r="130" spans="1:1">
      <c r="A130" s="26"/>
    </row>
    <row r="131" spans="1:1">
      <c r="A131" s="26"/>
    </row>
    <row r="132" spans="1:1">
      <c r="A132" s="26"/>
    </row>
    <row r="133" spans="1:1">
      <c r="A133" s="26"/>
    </row>
    <row r="134" spans="1:1">
      <c r="A134" s="26"/>
    </row>
    <row r="135" spans="1:1">
      <c r="A135" s="26"/>
    </row>
    <row r="136" spans="1:1">
      <c r="A136" s="26"/>
    </row>
    <row r="137" spans="1:1">
      <c r="A137" s="26"/>
    </row>
    <row r="138" spans="1:1">
      <c r="A138" s="26"/>
    </row>
    <row r="139" spans="1:1">
      <c r="A139" s="26"/>
    </row>
    <row r="140" spans="1:1">
      <c r="A140" s="26"/>
    </row>
    <row r="141" spans="1:1">
      <c r="A141" s="26"/>
    </row>
    <row r="142" spans="1:1">
      <c r="A142" s="26"/>
    </row>
    <row r="143" spans="1:1">
      <c r="A143" s="26"/>
    </row>
    <row r="144" spans="1:1">
      <c r="A144" s="26"/>
    </row>
    <row r="145" spans="1:1">
      <c r="A145" s="26"/>
    </row>
    <row r="146" spans="1:1">
      <c r="A146" s="26"/>
    </row>
    <row r="147" spans="1:1">
      <c r="A147" s="26"/>
    </row>
    <row r="148" spans="1:1">
      <c r="A148" s="26"/>
    </row>
    <row r="149" spans="1:1">
      <c r="A149" s="26"/>
    </row>
    <row r="150" spans="1:1">
      <c r="A150" s="26"/>
    </row>
    <row r="151" spans="1:1">
      <c r="A151" s="26"/>
    </row>
    <row r="152" spans="1:1">
      <c r="A152" s="26"/>
    </row>
    <row r="153" spans="1:1">
      <c r="A153" s="26"/>
    </row>
    <row r="154" spans="1:1">
      <c r="A154" s="26"/>
    </row>
    <row r="155" spans="1:1">
      <c r="A155" s="26"/>
    </row>
    <row r="156" spans="1:1">
      <c r="A156" s="26"/>
    </row>
    <row r="157" spans="1:1">
      <c r="A157" s="26"/>
    </row>
    <row r="158" spans="1:1">
      <c r="A158" s="26"/>
    </row>
    <row r="159" spans="1:1">
      <c r="A159" s="26"/>
    </row>
    <row r="160" spans="1:1">
      <c r="A160" s="26"/>
    </row>
    <row r="161" spans="1:1">
      <c r="A161" s="26"/>
    </row>
    <row r="162" spans="1:1">
      <c r="A162" s="26"/>
    </row>
    <row r="163" spans="1:1">
      <c r="A163" s="26"/>
    </row>
    <row r="164" spans="1:1">
      <c r="A164" s="26"/>
    </row>
    <row r="165" spans="1:1">
      <c r="A165" s="26"/>
    </row>
    <row r="166" spans="1:1">
      <c r="A166" s="26"/>
    </row>
    <row r="167" spans="1:1">
      <c r="A167" s="26"/>
    </row>
    <row r="168" spans="1:1">
      <c r="A168" s="26"/>
    </row>
    <row r="169" spans="1:1">
      <c r="A169" s="26"/>
    </row>
    <row r="170" spans="1:1">
      <c r="A170" s="26"/>
    </row>
    <row r="171" spans="1:1">
      <c r="A171" s="26"/>
    </row>
    <row r="172" spans="1:1">
      <c r="A172" s="26"/>
    </row>
    <row r="173" spans="1:1">
      <c r="A173" s="26"/>
    </row>
    <row r="174" spans="1:1">
      <c r="A174" s="26"/>
    </row>
    <row r="175" spans="1:1">
      <c r="A175" s="26"/>
    </row>
    <row r="176" spans="1:1">
      <c r="A176" s="26"/>
    </row>
    <row r="177" spans="1:1">
      <c r="A177" s="26"/>
    </row>
    <row r="178" spans="1:1">
      <c r="A178" s="26"/>
    </row>
    <row r="179" spans="1:1">
      <c r="A179" s="26"/>
    </row>
    <row r="180" spans="1:1">
      <c r="A180" s="26"/>
    </row>
    <row r="181" spans="1:1">
      <c r="A181" s="26"/>
    </row>
    <row r="182" spans="1:1">
      <c r="A182" s="26"/>
    </row>
    <row r="183" spans="1:1">
      <c r="A183" s="26"/>
    </row>
    <row r="184" spans="1:1">
      <c r="A184" s="26"/>
    </row>
    <row r="185" spans="1:1">
      <c r="A185" s="26"/>
    </row>
    <row r="186" spans="1:1">
      <c r="A186" s="26"/>
    </row>
    <row r="187" spans="1:1">
      <c r="A187" s="26"/>
    </row>
    <row r="188" spans="1:1">
      <c r="A188" s="26"/>
    </row>
    <row r="189" spans="1:1">
      <c r="A189" s="26"/>
    </row>
    <row r="190" spans="1:1">
      <c r="A190" s="26"/>
    </row>
    <row r="191" spans="1:1">
      <c r="A191" s="26"/>
    </row>
    <row r="192" spans="1:1">
      <c r="A192" s="26"/>
    </row>
    <row r="193" spans="1:1">
      <c r="A193" s="26"/>
    </row>
    <row r="194" spans="1:1">
      <c r="A194" s="26"/>
    </row>
    <row r="195" spans="1:1">
      <c r="A195" s="26"/>
    </row>
    <row r="196" spans="1:1">
      <c r="A196" s="26"/>
    </row>
    <row r="197" spans="1:1">
      <c r="A197" s="26"/>
    </row>
    <row r="198" spans="1:1">
      <c r="A198" s="26"/>
    </row>
    <row r="199" spans="1:1">
      <c r="A199" s="26"/>
    </row>
    <row r="200" spans="1:1">
      <c r="A200" s="26"/>
    </row>
    <row r="201" spans="1:1">
      <c r="A201" s="26"/>
    </row>
    <row r="202" spans="1:1">
      <c r="A202" s="26"/>
    </row>
    <row r="203" spans="1:1">
      <c r="A203" s="26"/>
    </row>
    <row r="204" spans="1:1">
      <c r="A204" s="26"/>
    </row>
    <row r="205" spans="1:1">
      <c r="A205" s="26"/>
    </row>
    <row r="206" spans="1:1">
      <c r="A206" s="26"/>
    </row>
    <row r="207" spans="1:1">
      <c r="A207" s="26"/>
    </row>
    <row r="208" spans="1:1">
      <c r="A208" s="26"/>
    </row>
    <row r="209" spans="1:1">
      <c r="A209" s="26"/>
    </row>
    <row r="210" spans="1:1">
      <c r="A210" s="26"/>
    </row>
    <row r="211" spans="1:1">
      <c r="A211" s="26"/>
    </row>
    <row r="212" spans="1:1">
      <c r="A212" s="26"/>
    </row>
    <row r="213" spans="1:1">
      <c r="A213" s="26"/>
    </row>
    <row r="214" spans="1:1">
      <c r="A214" s="26"/>
    </row>
    <row r="215" spans="1:1">
      <c r="A215" s="26"/>
    </row>
    <row r="216" spans="1:1">
      <c r="A216" s="26"/>
    </row>
    <row r="217" spans="1:1">
      <c r="A217" s="26"/>
    </row>
    <row r="218" spans="1:1">
      <c r="A218" s="26"/>
    </row>
    <row r="219" spans="1:1">
      <c r="A219" s="26"/>
    </row>
    <row r="220" spans="1:1">
      <c r="A220" s="26"/>
    </row>
    <row r="221" spans="1:1">
      <c r="A221" s="26"/>
    </row>
    <row r="222" spans="1:1">
      <c r="A222" s="26"/>
    </row>
    <row r="223" spans="1:1">
      <c r="A223" s="26"/>
    </row>
    <row r="224" spans="1:1">
      <c r="A224" s="26"/>
    </row>
    <row r="225" spans="1:1">
      <c r="A225" s="26"/>
    </row>
    <row r="226" spans="1:1">
      <c r="A226" s="26"/>
    </row>
    <row r="227" spans="1:1">
      <c r="A227" s="26"/>
    </row>
    <row r="228" spans="1:1">
      <c r="A228" s="26"/>
    </row>
    <row r="229" spans="1:1">
      <c r="A229" s="26"/>
    </row>
    <row r="230" spans="1:1">
      <c r="A230" s="26"/>
    </row>
    <row r="231" spans="1:1">
      <c r="A231" s="26"/>
    </row>
    <row r="232" spans="1:1">
      <c r="A232" s="26"/>
    </row>
    <row r="233" spans="1:1">
      <c r="A233" s="26"/>
    </row>
    <row r="234" spans="1:1">
      <c r="A234" s="26"/>
    </row>
    <row r="235" spans="1:1">
      <c r="A235" s="26"/>
    </row>
    <row r="236" spans="1:1">
      <c r="A236" s="26"/>
    </row>
    <row r="237" spans="1:1">
      <c r="A237" s="26"/>
    </row>
    <row r="238" spans="1:1">
      <c r="A238" s="26"/>
    </row>
    <row r="239" spans="1:1">
      <c r="A239" s="26"/>
    </row>
    <row r="240" spans="1:1">
      <c r="A240" s="26"/>
    </row>
    <row r="241" spans="1:1">
      <c r="A241" s="26"/>
    </row>
    <row r="242" spans="1:1">
      <c r="A242" s="26"/>
    </row>
    <row r="243" spans="1:1">
      <c r="A243" s="26"/>
    </row>
    <row r="244" spans="1:1">
      <c r="A244" s="26"/>
    </row>
    <row r="245" spans="1:1">
      <c r="A245" s="26"/>
    </row>
    <row r="246" spans="1:1">
      <c r="A246" s="26"/>
    </row>
    <row r="247" spans="1:1">
      <c r="A247" s="26"/>
    </row>
    <row r="248" spans="1:1">
      <c r="A248" s="26"/>
    </row>
    <row r="249" spans="1:1">
      <c r="A249" s="26"/>
    </row>
    <row r="250" spans="1:1">
      <c r="A250" s="26"/>
    </row>
    <row r="251" spans="1:1">
      <c r="A251" s="26"/>
    </row>
    <row r="252" spans="1:1">
      <c r="A252" s="26"/>
    </row>
    <row r="253" spans="1:1">
      <c r="A253" s="26"/>
    </row>
    <row r="254" spans="1:1">
      <c r="A254" s="26"/>
    </row>
    <row r="255" spans="1:1">
      <c r="A255" s="26"/>
    </row>
    <row r="256" spans="1:1">
      <c r="A256" s="26"/>
    </row>
    <row r="257" spans="1:1">
      <c r="A257" s="26"/>
    </row>
    <row r="258" spans="1:1">
      <c r="A258" s="26"/>
    </row>
    <row r="259" spans="1:1">
      <c r="A259" s="26"/>
    </row>
    <row r="260" spans="1:1">
      <c r="A260" s="26"/>
    </row>
    <row r="261" spans="1:1">
      <c r="A261" s="26"/>
    </row>
    <row r="262" spans="1:1">
      <c r="A262" s="26"/>
    </row>
    <row r="263" spans="1:1">
      <c r="A263" s="26"/>
    </row>
    <row r="264" spans="1:1">
      <c r="A264" s="26"/>
    </row>
    <row r="265" spans="1:1">
      <c r="A265" s="26"/>
    </row>
    <row r="266" spans="1:1">
      <c r="A266" s="26"/>
    </row>
    <row r="267" spans="1:1">
      <c r="A267" s="26"/>
    </row>
    <row r="268" spans="1:1">
      <c r="A268" s="26"/>
    </row>
    <row r="269" spans="1:1">
      <c r="A269" s="26"/>
    </row>
    <row r="270" spans="1:1">
      <c r="A270" s="26"/>
    </row>
    <row r="271" spans="1:1">
      <c r="A271" s="26"/>
    </row>
    <row r="272" spans="1:1">
      <c r="A272" s="26"/>
    </row>
    <row r="273" spans="1:1">
      <c r="A273" s="26"/>
    </row>
    <row r="274" spans="1:1">
      <c r="A274" s="26"/>
    </row>
    <row r="275" spans="1:1">
      <c r="A275" s="26"/>
    </row>
    <row r="276" spans="1:1">
      <c r="A276" s="26"/>
    </row>
    <row r="277" spans="1:1">
      <c r="A277" s="26"/>
    </row>
    <row r="278" spans="1:1">
      <c r="A278" s="26"/>
    </row>
    <row r="279" spans="1:1">
      <c r="A279" s="26"/>
    </row>
    <row r="280" spans="1:1">
      <c r="A280" s="26"/>
    </row>
    <row r="281" spans="1:1">
      <c r="A281" s="26"/>
    </row>
    <row r="282" spans="1:1">
      <c r="A282" s="26"/>
    </row>
    <row r="283" spans="1:1">
      <c r="A283" s="26"/>
    </row>
    <row r="284" spans="1:1">
      <c r="A284" s="26"/>
    </row>
    <row r="285" spans="1:1">
      <c r="A285" s="26"/>
    </row>
    <row r="286" spans="1:1">
      <c r="A286" s="26"/>
    </row>
    <row r="287" spans="1:1">
      <c r="A287" s="26"/>
    </row>
    <row r="288" spans="1:1">
      <c r="A288" s="26"/>
    </row>
    <row r="289" spans="1:1">
      <c r="A289" s="26"/>
    </row>
    <row r="290" spans="1:1">
      <c r="A290" s="26"/>
    </row>
    <row r="291" spans="1:1">
      <c r="A291" s="26"/>
    </row>
    <row r="292" spans="1:1">
      <c r="A292" s="26"/>
    </row>
    <row r="293" spans="1:1">
      <c r="A293" s="26"/>
    </row>
    <row r="294" spans="1:1">
      <c r="A294" s="26"/>
    </row>
    <row r="295" spans="1:1">
      <c r="A295" s="26"/>
    </row>
    <row r="296" spans="1:1">
      <c r="A296" s="26"/>
    </row>
    <row r="297" spans="1:1">
      <c r="A297" s="26"/>
    </row>
    <row r="298" spans="1:1">
      <c r="A298" s="26"/>
    </row>
    <row r="299" spans="1:1">
      <c r="A299" s="26"/>
    </row>
    <row r="300" spans="1:1">
      <c r="A300" s="26"/>
    </row>
    <row r="301" spans="1:1">
      <c r="A301" s="26"/>
    </row>
    <row r="302" spans="1:1">
      <c r="A302" s="26"/>
    </row>
    <row r="303" spans="1:1">
      <c r="A303" s="26"/>
    </row>
    <row r="304" spans="1:1">
      <c r="A304" s="26"/>
    </row>
    <row r="305" spans="1:1">
      <c r="A305" s="26"/>
    </row>
    <row r="306" spans="1:1">
      <c r="A306" s="26"/>
    </row>
    <row r="307" spans="1:1">
      <c r="A307" s="26"/>
    </row>
    <row r="308" spans="1:1">
      <c r="A308" s="26"/>
    </row>
    <row r="309" spans="1:1">
      <c r="A309" s="26"/>
    </row>
    <row r="310" spans="1:1">
      <c r="A310" s="26"/>
    </row>
    <row r="311" spans="1:1">
      <c r="A311" s="26"/>
    </row>
    <row r="312" spans="1:1">
      <c r="A312" s="26"/>
    </row>
    <row r="313" spans="1:1">
      <c r="A313" s="26"/>
    </row>
    <row r="314" spans="1:1">
      <c r="A314" s="26"/>
    </row>
    <row r="315" spans="1:1">
      <c r="A315" s="26"/>
    </row>
    <row r="316" spans="1:1">
      <c r="A316" s="26"/>
    </row>
    <row r="317" spans="1:1">
      <c r="A317" s="26"/>
    </row>
    <row r="318" spans="1:1">
      <c r="A318" s="26"/>
    </row>
    <row r="319" spans="1:1">
      <c r="A319" s="26"/>
    </row>
    <row r="320" spans="1:1">
      <c r="A320" s="26"/>
    </row>
    <row r="321" spans="1:1">
      <c r="A321" s="26"/>
    </row>
    <row r="322" spans="1:1">
      <c r="A322" s="26"/>
    </row>
    <row r="323" spans="1:1">
      <c r="A323" s="26"/>
    </row>
    <row r="324" spans="1:1">
      <c r="A324" s="26"/>
    </row>
    <row r="325" spans="1:1">
      <c r="A325" s="26"/>
    </row>
    <row r="326" spans="1:1">
      <c r="A326" s="26"/>
    </row>
    <row r="327" spans="1:1">
      <c r="A327" s="26"/>
    </row>
    <row r="328" spans="1:1">
      <c r="A328" s="26"/>
    </row>
    <row r="329" spans="1:1">
      <c r="A329" s="26"/>
    </row>
    <row r="330" spans="1:1">
      <c r="A330" s="26"/>
    </row>
    <row r="331" spans="1:1">
      <c r="A331" s="26"/>
    </row>
    <row r="332" spans="1:1">
      <c r="A332" s="26"/>
    </row>
    <row r="333" spans="1:1">
      <c r="A333" s="26"/>
    </row>
    <row r="334" spans="1:1">
      <c r="A334" s="26"/>
    </row>
    <row r="335" spans="1:1">
      <c r="A335" s="26"/>
    </row>
    <row r="336" spans="1:1">
      <c r="A336" s="26"/>
    </row>
    <row r="337" spans="1:1">
      <c r="A337" s="26"/>
    </row>
    <row r="338" spans="1:1">
      <c r="A338" s="26"/>
    </row>
    <row r="339" spans="1:1">
      <c r="A339" s="26"/>
    </row>
    <row r="340" spans="1:1">
      <c r="A340" s="26"/>
    </row>
    <row r="341" spans="1:1">
      <c r="A341" s="26"/>
    </row>
    <row r="342" spans="1:1">
      <c r="A342" s="26"/>
    </row>
    <row r="343" spans="1:1">
      <c r="A343" s="26"/>
    </row>
    <row r="344" spans="1:1">
      <c r="A344" s="26"/>
    </row>
    <row r="345" spans="1:1">
      <c r="A345" s="26"/>
    </row>
    <row r="346" spans="1:1">
      <c r="A346" s="26"/>
    </row>
    <row r="347" spans="1:1">
      <c r="A347" s="26"/>
    </row>
    <row r="348" spans="1:1">
      <c r="A348" s="26"/>
    </row>
    <row r="349" spans="1:1">
      <c r="A349" s="26"/>
    </row>
    <row r="350" spans="1:1">
      <c r="A350" s="26"/>
    </row>
    <row r="351" spans="1:1">
      <c r="A351" s="26"/>
    </row>
    <row r="352" spans="1:1">
      <c r="A352" s="26"/>
    </row>
    <row r="353" spans="1:1">
      <c r="A353" s="26"/>
    </row>
    <row r="354" spans="1:1">
      <c r="A354" s="26"/>
    </row>
    <row r="355" spans="1:1">
      <c r="A355" s="26"/>
    </row>
    <row r="356" spans="1:1">
      <c r="A356" s="26"/>
    </row>
    <row r="357" spans="1:1">
      <c r="A357" s="26"/>
    </row>
    <row r="358" spans="1:1">
      <c r="A358" s="26"/>
    </row>
    <row r="359" spans="1:1">
      <c r="A359" s="26"/>
    </row>
    <row r="360" spans="1:1">
      <c r="A360" s="26"/>
    </row>
    <row r="361" spans="1:1">
      <c r="A361" s="26"/>
    </row>
    <row r="362" spans="1:1">
      <c r="A362" s="26"/>
    </row>
    <row r="363" spans="1:1">
      <c r="A363" s="26"/>
    </row>
    <row r="364" spans="1:1">
      <c r="A364" s="26"/>
    </row>
    <row r="365" spans="1:1">
      <c r="A365" s="26"/>
    </row>
    <row r="366" spans="1:1">
      <c r="A366" s="26"/>
    </row>
    <row r="367" spans="1:1">
      <c r="A367" s="26"/>
    </row>
    <row r="368" spans="1:1">
      <c r="A368" s="26"/>
    </row>
    <row r="369" spans="1:1">
      <c r="A369" s="26"/>
    </row>
    <row r="370" spans="1:1">
      <c r="A370" s="26"/>
    </row>
    <row r="371" spans="1:1">
      <c r="A371" s="26"/>
    </row>
    <row r="372" spans="1:1">
      <c r="A372" s="26"/>
    </row>
    <row r="373" spans="1:1">
      <c r="A373" s="26"/>
    </row>
    <row r="374" spans="1:1">
      <c r="A374" s="26"/>
    </row>
    <row r="375" spans="1:1">
      <c r="A375" s="26"/>
    </row>
    <row r="376" spans="1:1">
      <c r="A376" s="26"/>
    </row>
    <row r="377" spans="1:1">
      <c r="A377" s="26"/>
    </row>
    <row r="378" spans="1:1">
      <c r="A378" s="26"/>
    </row>
    <row r="379" spans="1:1">
      <c r="A379" s="26"/>
    </row>
    <row r="380" spans="1:1">
      <c r="A380" s="26"/>
    </row>
    <row r="381" spans="1:1">
      <c r="A381" s="26"/>
    </row>
    <row r="382" spans="1:1">
      <c r="A382" s="26"/>
    </row>
    <row r="383" spans="1:1">
      <c r="A383" s="26"/>
    </row>
    <row r="384" spans="1:1">
      <c r="A384" s="26"/>
    </row>
    <row r="385" spans="1:1">
      <c r="A385" s="26"/>
    </row>
    <row r="386" spans="1:1">
      <c r="A386" s="26"/>
    </row>
    <row r="387" spans="1:1">
      <c r="A387" s="26"/>
    </row>
    <row r="388" spans="1:1">
      <c r="A388" s="26"/>
    </row>
    <row r="389" spans="1:1">
      <c r="A389" s="26"/>
    </row>
    <row r="390" spans="1:1">
      <c r="A390" s="26"/>
    </row>
    <row r="391" spans="1:1">
      <c r="A391" s="26"/>
    </row>
    <row r="392" spans="1:1">
      <c r="A392" s="26"/>
    </row>
    <row r="393" spans="1:1">
      <c r="A393" s="26"/>
    </row>
    <row r="394" spans="1:1">
      <c r="A394" s="26"/>
    </row>
    <row r="395" spans="1:1">
      <c r="A395" s="26"/>
    </row>
    <row r="396" spans="1:1">
      <c r="A396" s="26"/>
    </row>
    <row r="397" spans="1:1">
      <c r="A397" s="26"/>
    </row>
    <row r="398" spans="1:1">
      <c r="A398" s="26"/>
    </row>
    <row r="399" spans="1:1">
      <c r="A399" s="26"/>
    </row>
    <row r="400" spans="1:1">
      <c r="A400" s="26"/>
    </row>
    <row r="401" spans="1:1">
      <c r="A401" s="26"/>
    </row>
    <row r="402" spans="1:1">
      <c r="A402" s="26"/>
    </row>
    <row r="403" spans="1:1">
      <c r="A403" s="26"/>
    </row>
    <row r="404" spans="1:1">
      <c r="A404" s="26"/>
    </row>
    <row r="405" spans="1:1">
      <c r="A405" s="26"/>
    </row>
    <row r="406" spans="1:1">
      <c r="A406" s="26"/>
    </row>
    <row r="407" spans="1:1">
      <c r="A407" s="26"/>
    </row>
    <row r="408" spans="1:1">
      <c r="A408" s="26"/>
    </row>
    <row r="409" spans="1:1">
      <c r="A409" s="26"/>
    </row>
    <row r="410" spans="1:1">
      <c r="A410" s="26"/>
    </row>
    <row r="411" spans="1:1">
      <c r="A411" s="26"/>
    </row>
    <row r="412" spans="1:1">
      <c r="A412" s="26"/>
    </row>
    <row r="413" spans="1:1">
      <c r="A413" s="26"/>
    </row>
    <row r="414" spans="1:1">
      <c r="A414" s="26"/>
    </row>
    <row r="415" spans="1:1">
      <c r="A415" s="26"/>
    </row>
    <row r="416" spans="1:1">
      <c r="A416" s="26"/>
    </row>
    <row r="417" spans="1:1">
      <c r="A417" s="26"/>
    </row>
    <row r="418" spans="1:1">
      <c r="A418" s="26"/>
    </row>
    <row r="419" spans="1:1">
      <c r="A419" s="26"/>
    </row>
    <row r="420" spans="1:1">
      <c r="A420" s="26"/>
    </row>
    <row r="421" spans="1:1">
      <c r="A421" s="26"/>
    </row>
    <row r="422" spans="1:1">
      <c r="A422" s="26"/>
    </row>
    <row r="423" spans="1:1">
      <c r="A423" s="26"/>
    </row>
    <row r="424" spans="1:1">
      <c r="A424" s="26"/>
    </row>
    <row r="425" spans="1:1">
      <c r="A425" s="26"/>
    </row>
    <row r="426" spans="1:1">
      <c r="A426" s="26"/>
    </row>
    <row r="427" spans="1:1">
      <c r="A427" s="26"/>
    </row>
    <row r="428" spans="1:1">
      <c r="A428" s="26"/>
    </row>
    <row r="429" spans="1:1">
      <c r="A429" s="26"/>
    </row>
    <row r="430" spans="1:1">
      <c r="A430" s="26"/>
    </row>
    <row r="431" spans="1:1">
      <c r="A431" s="26"/>
    </row>
    <row r="432" spans="1:1">
      <c r="A432" s="26"/>
    </row>
    <row r="433" spans="1:1">
      <c r="A433" s="26"/>
    </row>
    <row r="434" spans="1:1">
      <c r="A434" s="26"/>
    </row>
    <row r="435" spans="1:1">
      <c r="A435" s="26"/>
    </row>
    <row r="436" spans="1:1">
      <c r="A436" s="26"/>
    </row>
    <row r="437" spans="1:1">
      <c r="A437" s="26"/>
    </row>
    <row r="438" spans="1:1">
      <c r="A438" s="26"/>
    </row>
    <row r="439" spans="1:1">
      <c r="A439" s="26"/>
    </row>
    <row r="440" spans="1:1">
      <c r="A440" s="26"/>
    </row>
    <row r="441" spans="1:1">
      <c r="A441" s="26"/>
    </row>
    <row r="442" spans="1:1">
      <c r="A442" s="26"/>
    </row>
    <row r="443" spans="1:1">
      <c r="A443" s="26"/>
    </row>
    <row r="444" spans="1:1">
      <c r="A444" s="26"/>
    </row>
    <row r="445" spans="1:1">
      <c r="A445" s="26"/>
    </row>
    <row r="446" spans="1:1">
      <c r="A446" s="26"/>
    </row>
    <row r="447" spans="1:1">
      <c r="A447" s="26"/>
    </row>
    <row r="448" spans="1:1">
      <c r="A448" s="26"/>
    </row>
    <row r="449" spans="1:1">
      <c r="A449" s="26"/>
    </row>
    <row r="450" spans="1:1">
      <c r="A450" s="26"/>
    </row>
    <row r="451" spans="1:1">
      <c r="A451" s="26"/>
    </row>
    <row r="452" spans="1:1">
      <c r="A452" s="26"/>
    </row>
    <row r="453" spans="1:1">
      <c r="A453" s="26"/>
    </row>
    <row r="454" spans="1:1">
      <c r="A454" s="26"/>
    </row>
    <row r="455" spans="1:1">
      <c r="A455" s="26"/>
    </row>
    <row r="456" spans="1:1">
      <c r="A456" s="26"/>
    </row>
    <row r="457" spans="1:1">
      <c r="A457" s="26"/>
    </row>
    <row r="458" spans="1:1">
      <c r="A458" s="26"/>
    </row>
    <row r="459" spans="1:1">
      <c r="A459" s="26"/>
    </row>
    <row r="460" spans="1:1">
      <c r="A460" s="26"/>
    </row>
    <row r="461" spans="1:1">
      <c r="A461" s="26"/>
    </row>
    <row r="462" spans="1:1">
      <c r="A462" s="26"/>
    </row>
    <row r="463" spans="1:1">
      <c r="A463" s="26"/>
    </row>
    <row r="464" spans="1:1">
      <c r="A464" s="26"/>
    </row>
    <row r="465" spans="1:1">
      <c r="A465" s="26"/>
    </row>
    <row r="466" spans="1:1">
      <c r="A466" s="26"/>
    </row>
    <row r="467" spans="1:1">
      <c r="A467" s="26"/>
    </row>
    <row r="468" spans="1:1">
      <c r="A468" s="26"/>
    </row>
    <row r="469" spans="1:1">
      <c r="A469" s="26"/>
    </row>
    <row r="470" spans="1:1">
      <c r="A470" s="26"/>
    </row>
    <row r="471" spans="1:1">
      <c r="A471" s="26"/>
    </row>
    <row r="472" spans="1:1">
      <c r="A472" s="26"/>
    </row>
    <row r="473" spans="1:1">
      <c r="A473" s="26"/>
    </row>
    <row r="474" spans="1:1">
      <c r="A474" s="26"/>
    </row>
    <row r="475" spans="1:1">
      <c r="A475" s="26"/>
    </row>
    <row r="476" spans="1:1">
      <c r="A476" s="26"/>
    </row>
    <row r="477" spans="1:1">
      <c r="A477" s="26"/>
    </row>
    <row r="478" spans="1:1">
      <c r="A478" s="26"/>
    </row>
    <row r="479" spans="1:1">
      <c r="A479" s="26"/>
    </row>
    <row r="480" spans="1:1">
      <c r="A480" s="26"/>
    </row>
    <row r="481" spans="1:1">
      <c r="A481" s="26"/>
    </row>
    <row r="482" spans="1:1">
      <c r="A482" s="26"/>
    </row>
    <row r="483" spans="1:1">
      <c r="A483" s="26"/>
    </row>
    <row r="484" spans="1:1">
      <c r="A484" s="26"/>
    </row>
    <row r="485" spans="1:1">
      <c r="A485" s="26"/>
    </row>
    <row r="486" spans="1:1">
      <c r="A486" s="26"/>
    </row>
    <row r="487" spans="1:1">
      <c r="A487" s="26"/>
    </row>
    <row r="488" spans="1:1">
      <c r="A488" s="26"/>
    </row>
    <row r="489" spans="1:1">
      <c r="A489" s="26"/>
    </row>
    <row r="490" spans="1:1">
      <c r="A490" s="26"/>
    </row>
    <row r="491" spans="1:1">
      <c r="A491" s="26"/>
    </row>
    <row r="492" spans="1:1">
      <c r="A492" s="26"/>
    </row>
    <row r="493" spans="1:1">
      <c r="A493" s="26"/>
    </row>
    <row r="494" spans="1:1">
      <c r="A494" s="26"/>
    </row>
    <row r="495" spans="1:1">
      <c r="A495" s="26"/>
    </row>
    <row r="496" spans="1:1">
      <c r="A496" s="26"/>
    </row>
    <row r="497" spans="1:1">
      <c r="A497" s="26"/>
    </row>
    <row r="498" spans="1:1">
      <c r="A498" s="26"/>
    </row>
    <row r="499" spans="1:1">
      <c r="A499" s="26"/>
    </row>
    <row r="500" spans="1:1">
      <c r="A500" s="26"/>
    </row>
    <row r="501" spans="1:1">
      <c r="A501" s="26"/>
    </row>
    <row r="502" spans="1:1">
      <c r="A502" s="26"/>
    </row>
    <row r="503" spans="1:1">
      <c r="A503" s="26"/>
    </row>
    <row r="504" spans="1:1">
      <c r="A504" s="26"/>
    </row>
    <row r="505" spans="1:1">
      <c r="A505" s="26"/>
    </row>
    <row r="506" spans="1:1">
      <c r="A506" s="26"/>
    </row>
    <row r="507" spans="1:1">
      <c r="A507" s="26"/>
    </row>
    <row r="508" spans="1:1">
      <c r="A508" s="26"/>
    </row>
    <row r="509" spans="1:1">
      <c r="A509" s="26"/>
    </row>
    <row r="510" spans="1:1">
      <c r="A510" s="26"/>
    </row>
    <row r="511" spans="1:1">
      <c r="A511" s="26"/>
    </row>
    <row r="512" spans="1:1">
      <c r="A512" s="26"/>
    </row>
    <row r="513" spans="1:1">
      <c r="A513" s="26"/>
    </row>
    <row r="514" spans="1:1">
      <c r="A514" s="26"/>
    </row>
    <row r="515" spans="1:1">
      <c r="A515" s="26"/>
    </row>
    <row r="516" spans="1:1">
      <c r="A516" s="26"/>
    </row>
    <row r="517" spans="1:1">
      <c r="A517" s="26"/>
    </row>
    <row r="518" spans="1:1">
      <c r="A518" s="26"/>
    </row>
    <row r="519" spans="1:1">
      <c r="A519" s="26"/>
    </row>
    <row r="520" spans="1:1">
      <c r="A520" s="26"/>
    </row>
    <row r="521" spans="1:1">
      <c r="A521" s="26"/>
    </row>
    <row r="522" spans="1:1">
      <c r="A522" s="26"/>
    </row>
    <row r="523" spans="1:1">
      <c r="A523" s="26"/>
    </row>
    <row r="524" spans="1:1">
      <c r="A524" s="26"/>
    </row>
    <row r="525" spans="1:1">
      <c r="A525" s="26"/>
    </row>
    <row r="526" spans="1:1">
      <c r="A526" s="26"/>
    </row>
    <row r="527" spans="1:1">
      <c r="A527" s="26"/>
    </row>
    <row r="528" spans="1:1">
      <c r="A528" s="26"/>
    </row>
    <row r="529" spans="1:1">
      <c r="A529" s="26"/>
    </row>
    <row r="530" spans="1:1">
      <c r="A530" s="26"/>
    </row>
    <row r="531" spans="1:1">
      <c r="A531" s="26"/>
    </row>
    <row r="532" spans="1:1">
      <c r="A532" s="26"/>
    </row>
    <row r="533" spans="1:1">
      <c r="A533" s="26"/>
    </row>
    <row r="534" spans="1:1">
      <c r="A534" s="26"/>
    </row>
    <row r="535" spans="1:1">
      <c r="A535" s="26"/>
    </row>
    <row r="536" spans="1:1">
      <c r="A536" s="26"/>
    </row>
    <row r="537" spans="1:1">
      <c r="A537" s="26"/>
    </row>
    <row r="538" spans="1:1">
      <c r="A538" s="26"/>
    </row>
    <row r="539" spans="1:1">
      <c r="A539" s="26"/>
    </row>
    <row r="540" spans="1:1">
      <c r="A540" s="26"/>
    </row>
    <row r="541" spans="1:1">
      <c r="A541" s="26"/>
    </row>
    <row r="542" spans="1:1">
      <c r="A542" s="26"/>
    </row>
    <row r="543" spans="1:1">
      <c r="A543" s="26"/>
    </row>
    <row r="544" spans="1:1">
      <c r="A544" s="26"/>
    </row>
    <row r="545" spans="1:1">
      <c r="A545" s="26"/>
    </row>
    <row r="546" spans="1:1">
      <c r="A546" s="2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01CD7FF409E448828AF82F93F862F" ma:contentTypeVersion="20" ma:contentTypeDescription="Create a new document." ma:contentTypeScope="" ma:versionID="2c171bcdfe8768b9663230796d22cba5">
  <xsd:schema xmlns:xsd="http://www.w3.org/2001/XMLSchema" xmlns:xs="http://www.w3.org/2001/XMLSchema" xmlns:p="http://schemas.microsoft.com/office/2006/metadata/properties" xmlns:ns2="f9946c96-8e33-4154-bc0b-55ae3d569ba6" xmlns:ns3="17c54fb4-3de7-4127-9650-592f2fb36b69" xmlns:ns4="ef406d6b-70e0-427c-b08d-4edfc77771aa" targetNamespace="http://schemas.microsoft.com/office/2006/metadata/properties" ma:root="true" ma:fieldsID="75db150f5ac8a7e7b8f3e657c39413b3" ns2:_="" ns3:_="" ns4:_="">
    <xsd:import namespace="f9946c96-8e33-4154-bc0b-55ae3d569ba6"/>
    <xsd:import namespace="17c54fb4-3de7-4127-9650-592f2fb36b69"/>
    <xsd:import namespace="ef406d6b-70e0-427c-b08d-4edfc7777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46c96-8e33-4154-bc0b-55ae3d569b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f792e8-4dad-42c1-ad63-44982727bf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54fb4-3de7-4127-9650-592f2fb36b6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06d6b-70e0-427c-b08d-4edfc77771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2e85cad-da75-4fc4-8dd3-9936dcb99bdf}" ma:internalName="TaxCatchAll" ma:showField="CatchAllData" ma:web="17c54fb4-3de7-4127-9650-592f2fb36b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406d6b-70e0-427c-b08d-4edfc77771aa"/>
    <lcf76f155ced4ddcb4097134ff3c332f xmlns="f9946c96-8e33-4154-bc0b-55ae3d569ba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72f792e8-4dad-42c1-ad63-44982727bf4d" ContentTypeId="0x01" PreviousValue="false"/>
</file>

<file path=customXml/itemProps1.xml><?xml version="1.0" encoding="utf-8"?>
<ds:datastoreItem xmlns:ds="http://schemas.openxmlformats.org/officeDocument/2006/customXml" ds:itemID="{A63D7FF4-B791-4435-A128-2EE29A1425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46c96-8e33-4154-bc0b-55ae3d569ba6"/>
    <ds:schemaRef ds:uri="17c54fb4-3de7-4127-9650-592f2fb36b69"/>
    <ds:schemaRef ds:uri="ef406d6b-70e0-427c-b08d-4edfc7777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90425-4C24-4F9F-81A2-74D66D401B27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ef406d6b-70e0-427c-b08d-4edfc77771aa"/>
    <ds:schemaRef ds:uri="http://purl.org/dc/terms/"/>
    <ds:schemaRef ds:uri="17c54fb4-3de7-4127-9650-592f2fb36b6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9946c96-8e33-4154-bc0b-55ae3d569ba6"/>
  </ds:schemaRefs>
</ds:datastoreItem>
</file>

<file path=customXml/itemProps3.xml><?xml version="1.0" encoding="utf-8"?>
<ds:datastoreItem xmlns:ds="http://schemas.openxmlformats.org/officeDocument/2006/customXml" ds:itemID="{2E6A7C1D-4D17-4705-A348-980A195655B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F7ED263-D96A-441C-9A75-9FDFD66D042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Árlista - Gépjármű javítóipar</vt:lpstr>
      <vt:lpstr>Rövidítések</vt:lpstr>
      <vt:lpstr>Megjegyzések és elérhetőségek</vt:lpstr>
      <vt:lpstr>Szállítási feltételek</vt:lpstr>
      <vt:lpstr>'Árlista - Gépjármű javítóipar'!Nyomtatási_terület</vt:lpstr>
    </vt:vector>
  </TitlesOfParts>
  <Manager/>
  <Company>Henkel KGaA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Mudra</dc:creator>
  <cp:keywords/>
  <dc:description/>
  <cp:lastModifiedBy>Bakos András</cp:lastModifiedBy>
  <cp:revision/>
  <cp:lastPrinted>2021-12-03T07:07:29Z</cp:lastPrinted>
  <dcterms:created xsi:type="dcterms:W3CDTF">2007-05-22T09:26:03Z</dcterms:created>
  <dcterms:modified xsi:type="dcterms:W3CDTF">2025-02-03T17:13:10Z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0x010100D4501CD7FF409E448828AF82F93F862F</vt:lpwstr>
  </property>
</Properties>
</file>