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Céges Anyagok\Egyéb anyagok\X.ÁRLISTÁK+TANÚSÍTVÁNYOK\"/>
    </mc:Choice>
  </mc:AlternateContent>
  <xr:revisionPtr revIDLastSave="0" documentId="13_ncr:1_{F32093A7-F887-4948-976D-F608884F6221}" xr6:coauthVersionLast="36" xr6:coauthVersionMax="36" xr10:uidLastSave="{00000000-0000-0000-0000-000000000000}"/>
  <bookViews>
    <workbookView xWindow="0" yWindow="0" windowWidth="23040" windowHeight="8448" xr2:uid="{00000000-000D-0000-FFFF-FFFF00000000}"/>
  </bookViews>
  <sheets>
    <sheet name="ACM termékek" sheetId="1" r:id="rId1"/>
    <sheet name="Eszközök, Adagolók" sheetId="11" r:id="rId2"/>
    <sheet name="Rövidítések" sheetId="5" r:id="rId3"/>
    <sheet name="Megjegyzések és elérhetőségek" sheetId="6" r:id="rId4"/>
    <sheet name="Szállítási feltételek" sheetId="7" r:id="rId5"/>
    <sheet name="Árlistából törölt termékek" sheetId="10" r:id="rId6"/>
  </sheets>
  <definedNames>
    <definedName name="_xlnm._FilterDatabase" localSheetId="0" hidden="1">'ACM termékek'!$A$5:$O$562</definedName>
    <definedName name="_xlnm._FilterDatabase" localSheetId="5" hidden="1">'Árlistából törölt termékek'!$A$1:$O$83</definedName>
    <definedName name="_xlnm._FilterDatabase" localSheetId="1" hidden="1">'Eszközök, Adagolók'!$A$5:$K$420</definedName>
    <definedName name="DATA1" localSheetId="1">#REF!</definedName>
    <definedName name="DATA1">#REF!</definedName>
    <definedName name="DATA10" localSheetId="1">#REF!</definedName>
    <definedName name="DATA10">#REF!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 localSheetId="1">#REF!</definedName>
    <definedName name="DATA13">#REF!</definedName>
    <definedName name="DATA2" localSheetId="1">#REF!</definedName>
    <definedName name="DATA2">#REF!</definedName>
    <definedName name="DATA3" localSheetId="1">#REF!</definedName>
    <definedName name="DATA3">#REF!</definedName>
    <definedName name="DATA4" localSheetId="1">#REF!</definedName>
    <definedName name="DATA4">#REF!</definedName>
    <definedName name="DATA5" localSheetId="1">#REF!</definedName>
    <definedName name="DATA5">#REF!</definedName>
    <definedName name="DATA6" localSheetId="1">#REF!</definedName>
    <definedName name="DATA6">#REF!</definedName>
    <definedName name="DATA7" localSheetId="1">#REF!</definedName>
    <definedName name="DATA7">#REF!</definedName>
    <definedName name="DATA8" localSheetId="1">#REF!</definedName>
    <definedName name="DATA8">#REF!</definedName>
    <definedName name="DATA9" localSheetId="1">#REF!</definedName>
    <definedName name="DATA9">#REF!</definedName>
    <definedName name="_xlnm.Print_Titles" localSheetId="0">'ACM termékek'!$1:$5</definedName>
    <definedName name="TEST1" localSheetId="1">#REF!</definedName>
    <definedName name="TEST1">#REF!</definedName>
    <definedName name="TEST2" localSheetId="1">#REF!</definedName>
    <definedName name="TEST2">#REF!</definedName>
    <definedName name="TEST3" localSheetId="1">#REF!</definedName>
    <definedName name="TEST3">#REF!</definedName>
    <definedName name="TESTHKEY" localSheetId="1">#REF!</definedName>
    <definedName name="TESTHKEY">#REF!</definedName>
    <definedName name="TESTKEYS" localSheetId="1">#REF!</definedName>
    <definedName name="TESTKEYS">#REF!</definedName>
    <definedName name="TESTVKEY" localSheetId="1">#REF!</definedName>
    <definedName name="TESTVKEY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7" i="1" l="1"/>
  <c r="I557" i="1" s="1"/>
  <c r="J552" i="1"/>
  <c r="I552" i="1" s="1"/>
  <c r="J542" i="1"/>
  <c r="J544" i="1" s="1"/>
  <c r="I544" i="1" s="1"/>
  <c r="I542" i="1"/>
  <c r="H542" i="1"/>
  <c r="J517" i="1"/>
  <c r="J519" i="1" s="1"/>
  <c r="I519" i="1" s="1"/>
  <c r="J493" i="1"/>
  <c r="I493" i="1" s="1"/>
  <c r="J482" i="1"/>
  <c r="H482" i="1" s="1"/>
  <c r="J476" i="1"/>
  <c r="I476" i="1" s="1"/>
  <c r="J454" i="1"/>
  <c r="I454" i="1" s="1"/>
  <c r="J447" i="1"/>
  <c r="I447" i="1" s="1"/>
  <c r="J427" i="1"/>
  <c r="I427" i="1" s="1"/>
  <c r="J415" i="1"/>
  <c r="I415" i="1" s="1"/>
  <c r="J395" i="1"/>
  <c r="I395" i="1" s="1"/>
  <c r="J342" i="1"/>
  <c r="J344" i="1" s="1"/>
  <c r="I344" i="1" s="1"/>
  <c r="J337" i="1"/>
  <c r="J339" i="1" s="1"/>
  <c r="J341" i="1" s="1"/>
  <c r="J294" i="1"/>
  <c r="I294" i="1" s="1"/>
  <c r="J256" i="1"/>
  <c r="J258" i="1" s="1"/>
  <c r="I258" i="1" s="1"/>
  <c r="J252" i="1"/>
  <c r="I252" i="1" s="1"/>
  <c r="J246" i="1"/>
  <c r="H246" i="1" s="1"/>
  <c r="J240" i="1"/>
  <c r="I240" i="1" s="1"/>
  <c r="J242" i="1"/>
  <c r="I242" i="1" s="1"/>
  <c r="J229" i="1"/>
  <c r="J231" i="1" s="1"/>
  <c r="I231" i="1" s="1"/>
  <c r="J217" i="1"/>
  <c r="J219" i="1" s="1"/>
  <c r="J200" i="1"/>
  <c r="J202" i="1" s="1"/>
  <c r="J195" i="1"/>
  <c r="J197" i="1" s="1"/>
  <c r="J199" i="1" s="1"/>
  <c r="J189" i="1"/>
  <c r="I189" i="1" s="1"/>
  <c r="J179" i="1"/>
  <c r="J181" i="1" s="1"/>
  <c r="I181" i="1" s="1"/>
  <c r="J166" i="1"/>
  <c r="J168" i="1" s="1"/>
  <c r="I166" i="1"/>
  <c r="J136" i="1"/>
  <c r="J138" i="1" s="1"/>
  <c r="J105" i="1"/>
  <c r="I105" i="1" s="1"/>
  <c r="J95" i="1"/>
  <c r="J97" i="1" s="1"/>
  <c r="I97" i="1" s="1"/>
  <c r="I95" i="1"/>
  <c r="H95" i="1"/>
  <c r="J77" i="1"/>
  <c r="J79" i="1" s="1"/>
  <c r="J59" i="1"/>
  <c r="I59" i="1" s="1"/>
  <c r="J47" i="1"/>
  <c r="I47" i="1" s="1"/>
  <c r="J40" i="1"/>
  <c r="I40" i="1" s="1"/>
  <c r="J42" i="1"/>
  <c r="J28" i="1"/>
  <c r="J30" i="1"/>
  <c r="H217" i="1" l="1"/>
  <c r="I217" i="1"/>
  <c r="I136" i="1"/>
  <c r="I482" i="1"/>
  <c r="H240" i="1"/>
  <c r="J484" i="1"/>
  <c r="J486" i="1" s="1"/>
  <c r="J488" i="1" s="1"/>
  <c r="J107" i="1"/>
  <c r="I179" i="1"/>
  <c r="H229" i="1"/>
  <c r="I246" i="1"/>
  <c r="J456" i="1"/>
  <c r="I456" i="1" s="1"/>
  <c r="H517" i="1"/>
  <c r="I229" i="1"/>
  <c r="J248" i="1"/>
  <c r="I248" i="1" s="1"/>
  <c r="I517" i="1"/>
  <c r="H454" i="1"/>
  <c r="H179" i="1"/>
  <c r="I199" i="1"/>
  <c r="H199" i="1"/>
  <c r="J201" i="1"/>
  <c r="I201" i="1" s="1"/>
  <c r="I341" i="1"/>
  <c r="H341" i="1"/>
  <c r="I195" i="1"/>
  <c r="I200" i="1"/>
  <c r="H557" i="1"/>
  <c r="J559" i="1"/>
  <c r="J554" i="1"/>
  <c r="J556" i="1" s="1"/>
  <c r="H556" i="1" s="1"/>
  <c r="H552" i="1"/>
  <c r="H544" i="1"/>
  <c r="J546" i="1"/>
  <c r="H519" i="1"/>
  <c r="J521" i="1"/>
  <c r="H493" i="1"/>
  <c r="J495" i="1"/>
  <c r="H476" i="1"/>
  <c r="J478" i="1"/>
  <c r="H456" i="1"/>
  <c r="H447" i="1"/>
  <c r="J449" i="1"/>
  <c r="H427" i="1"/>
  <c r="J429" i="1"/>
  <c r="H415" i="1"/>
  <c r="J417" i="1"/>
  <c r="H395" i="1"/>
  <c r="J397" i="1"/>
  <c r="H342" i="1"/>
  <c r="I342" i="1"/>
  <c r="J343" i="1"/>
  <c r="H344" i="1"/>
  <c r="J346" i="1"/>
  <c r="I337" i="1"/>
  <c r="I339" i="1"/>
  <c r="H339" i="1"/>
  <c r="H337" i="1"/>
  <c r="H294" i="1"/>
  <c r="J296" i="1"/>
  <c r="I256" i="1"/>
  <c r="H256" i="1"/>
  <c r="H258" i="1"/>
  <c r="J260" i="1"/>
  <c r="H252" i="1"/>
  <c r="H242" i="1"/>
  <c r="H231" i="1"/>
  <c r="J233" i="1"/>
  <c r="J221" i="1"/>
  <c r="I221" i="1" s="1"/>
  <c r="I219" i="1"/>
  <c r="H219" i="1"/>
  <c r="I202" i="1"/>
  <c r="J204" i="1"/>
  <c r="H202" i="1"/>
  <c r="H200" i="1"/>
  <c r="I197" i="1"/>
  <c r="H197" i="1"/>
  <c r="H195" i="1"/>
  <c r="H189" i="1"/>
  <c r="J191" i="1"/>
  <c r="H181" i="1"/>
  <c r="J183" i="1"/>
  <c r="I168" i="1"/>
  <c r="J170" i="1"/>
  <c r="H168" i="1"/>
  <c r="H166" i="1"/>
  <c r="I138" i="1"/>
  <c r="J140" i="1"/>
  <c r="H138" i="1"/>
  <c r="H136" i="1"/>
  <c r="J109" i="1"/>
  <c r="H107" i="1"/>
  <c r="I107" i="1"/>
  <c r="H105" i="1"/>
  <c r="H97" i="1"/>
  <c r="J99" i="1"/>
  <c r="I77" i="1"/>
  <c r="I79" i="1"/>
  <c r="J81" i="1"/>
  <c r="H79" i="1"/>
  <c r="H77" i="1"/>
  <c r="H59" i="1"/>
  <c r="J61" i="1"/>
  <c r="H47" i="1"/>
  <c r="J49" i="1"/>
  <c r="I42" i="1"/>
  <c r="J44" i="1"/>
  <c r="J46" i="1" s="1"/>
  <c r="H46" i="1" s="1"/>
  <c r="H42" i="1"/>
  <c r="H40" i="1"/>
  <c r="I30" i="1"/>
  <c r="J32" i="1"/>
  <c r="H30" i="1"/>
  <c r="I28" i="1"/>
  <c r="H28" i="1"/>
  <c r="J16" i="1"/>
  <c r="J18" i="1" s="1"/>
  <c r="I16" i="1"/>
  <c r="J7" i="1"/>
  <c r="J9" i="1" s="1"/>
  <c r="J6" i="1"/>
  <c r="I6" i="1" s="1"/>
  <c r="I484" i="1" l="1"/>
  <c r="I7" i="1"/>
  <c r="H484" i="1"/>
  <c r="H201" i="1"/>
  <c r="I486" i="1"/>
  <c r="H6" i="1"/>
  <c r="J458" i="1"/>
  <c r="H486" i="1"/>
  <c r="H248" i="1"/>
  <c r="J203" i="1"/>
  <c r="H554" i="1"/>
  <c r="I554" i="1"/>
  <c r="H221" i="1"/>
  <c r="J8" i="1"/>
  <c r="I8" i="1" s="1"/>
  <c r="J223" i="1"/>
  <c r="H223" i="1" s="1"/>
  <c r="J558" i="1"/>
  <c r="I556" i="1"/>
  <c r="J48" i="1"/>
  <c r="I46" i="1"/>
  <c r="I559" i="1"/>
  <c r="J561" i="1"/>
  <c r="H559" i="1"/>
  <c r="I546" i="1"/>
  <c r="J548" i="1"/>
  <c r="H546" i="1"/>
  <c r="J523" i="1"/>
  <c r="I521" i="1"/>
  <c r="H521" i="1"/>
  <c r="J497" i="1"/>
  <c r="I495" i="1"/>
  <c r="H495" i="1"/>
  <c r="J490" i="1"/>
  <c r="J492" i="1" s="1"/>
  <c r="H488" i="1"/>
  <c r="I488" i="1"/>
  <c r="I478" i="1"/>
  <c r="H478" i="1"/>
  <c r="H458" i="1"/>
  <c r="I458" i="1"/>
  <c r="J460" i="1"/>
  <c r="J451" i="1"/>
  <c r="J453" i="1" s="1"/>
  <c r="H449" i="1"/>
  <c r="I449" i="1"/>
  <c r="H429" i="1"/>
  <c r="I429" i="1"/>
  <c r="J431" i="1"/>
  <c r="I417" i="1"/>
  <c r="J419" i="1"/>
  <c r="H417" i="1"/>
  <c r="I397" i="1"/>
  <c r="J399" i="1"/>
  <c r="H397" i="1"/>
  <c r="J348" i="1"/>
  <c r="H346" i="1"/>
  <c r="I346" i="1"/>
  <c r="I343" i="1"/>
  <c r="J345" i="1"/>
  <c r="H343" i="1"/>
  <c r="J298" i="1"/>
  <c r="H296" i="1"/>
  <c r="I296" i="1"/>
  <c r="J262" i="1"/>
  <c r="H260" i="1"/>
  <c r="I260" i="1"/>
  <c r="I233" i="1"/>
  <c r="J235" i="1"/>
  <c r="H233" i="1"/>
  <c r="H203" i="1"/>
  <c r="J205" i="1"/>
  <c r="I203" i="1"/>
  <c r="J206" i="1"/>
  <c r="H204" i="1"/>
  <c r="I204" i="1"/>
  <c r="I191" i="1"/>
  <c r="H191" i="1"/>
  <c r="I183" i="1"/>
  <c r="J185" i="1"/>
  <c r="H183" i="1"/>
  <c r="J172" i="1"/>
  <c r="H170" i="1"/>
  <c r="I170" i="1"/>
  <c r="J142" i="1"/>
  <c r="J144" i="1" s="1"/>
  <c r="J146" i="1" s="1"/>
  <c r="H140" i="1"/>
  <c r="I140" i="1"/>
  <c r="J111" i="1"/>
  <c r="H109" i="1"/>
  <c r="I109" i="1"/>
  <c r="I99" i="1"/>
  <c r="J101" i="1"/>
  <c r="H99" i="1"/>
  <c r="J83" i="1"/>
  <c r="H81" i="1"/>
  <c r="I81" i="1"/>
  <c r="J63" i="1"/>
  <c r="I61" i="1"/>
  <c r="H61" i="1"/>
  <c r="J51" i="1"/>
  <c r="H49" i="1"/>
  <c r="I49" i="1"/>
  <c r="H44" i="1"/>
  <c r="I44" i="1"/>
  <c r="J34" i="1"/>
  <c r="H32" i="1"/>
  <c r="I32" i="1"/>
  <c r="J20" i="1"/>
  <c r="H18" i="1"/>
  <c r="I18" i="1"/>
  <c r="H16" i="1"/>
  <c r="I9" i="1"/>
  <c r="J11" i="1"/>
  <c r="H9" i="1"/>
  <c r="H7" i="1"/>
  <c r="J148" i="1" l="1"/>
  <c r="J150" i="1" s="1"/>
  <c r="J152" i="1" s="1"/>
  <c r="J154" i="1" s="1"/>
  <c r="J156" i="1" s="1"/>
  <c r="J158" i="1" s="1"/>
  <c r="J160" i="1" s="1"/>
  <c r="J162" i="1" s="1"/>
  <c r="J147" i="1"/>
  <c r="J10" i="1"/>
  <c r="J12" i="1" s="1"/>
  <c r="H8" i="1"/>
  <c r="J225" i="1"/>
  <c r="I225" i="1" s="1"/>
  <c r="I223" i="1"/>
  <c r="I48" i="1"/>
  <c r="J50" i="1"/>
  <c r="H48" i="1"/>
  <c r="J455" i="1"/>
  <c r="I453" i="1"/>
  <c r="H453" i="1"/>
  <c r="J494" i="1"/>
  <c r="I492" i="1"/>
  <c r="H492" i="1"/>
  <c r="I558" i="1"/>
  <c r="H558" i="1"/>
  <c r="J560" i="1"/>
  <c r="I561" i="1"/>
  <c r="H561" i="1"/>
  <c r="I548" i="1"/>
  <c r="H548" i="1"/>
  <c r="I523" i="1"/>
  <c r="H523" i="1"/>
  <c r="I497" i="1"/>
  <c r="J499" i="1"/>
  <c r="H497" i="1"/>
  <c r="I490" i="1"/>
  <c r="H490" i="1"/>
  <c r="I460" i="1"/>
  <c r="J462" i="1"/>
  <c r="H460" i="1"/>
  <c r="I451" i="1"/>
  <c r="H451" i="1"/>
  <c r="I431" i="1"/>
  <c r="J433" i="1"/>
  <c r="H431" i="1"/>
  <c r="I419" i="1"/>
  <c r="J421" i="1"/>
  <c r="H419" i="1"/>
  <c r="I399" i="1"/>
  <c r="J401" i="1"/>
  <c r="H399" i="1"/>
  <c r="I345" i="1"/>
  <c r="J347" i="1"/>
  <c r="H345" i="1"/>
  <c r="I348" i="1"/>
  <c r="J350" i="1"/>
  <c r="H348" i="1"/>
  <c r="I298" i="1"/>
  <c r="J300" i="1"/>
  <c r="H298" i="1"/>
  <c r="I262" i="1"/>
  <c r="J264" i="1"/>
  <c r="H262" i="1"/>
  <c r="I235" i="1"/>
  <c r="J237" i="1"/>
  <c r="J239" i="1" s="1"/>
  <c r="H235" i="1"/>
  <c r="H225" i="1"/>
  <c r="I206" i="1"/>
  <c r="J208" i="1"/>
  <c r="H206" i="1"/>
  <c r="I205" i="1"/>
  <c r="J207" i="1"/>
  <c r="H205" i="1"/>
  <c r="I185" i="1"/>
  <c r="H185" i="1"/>
  <c r="I172" i="1"/>
  <c r="J174" i="1"/>
  <c r="H172" i="1"/>
  <c r="I142" i="1"/>
  <c r="H142" i="1"/>
  <c r="I111" i="1"/>
  <c r="J113" i="1"/>
  <c r="H111" i="1"/>
  <c r="I101" i="1"/>
  <c r="H101" i="1"/>
  <c r="I83" i="1"/>
  <c r="J85" i="1"/>
  <c r="H83" i="1"/>
  <c r="I63" i="1"/>
  <c r="J65" i="1"/>
  <c r="H63" i="1"/>
  <c r="I51" i="1"/>
  <c r="J53" i="1"/>
  <c r="H51" i="1"/>
  <c r="I34" i="1"/>
  <c r="J36" i="1"/>
  <c r="H34" i="1"/>
  <c r="J22" i="1"/>
  <c r="H20" i="1"/>
  <c r="I20" i="1"/>
  <c r="J13" i="1"/>
  <c r="J15" i="1" s="1"/>
  <c r="H11" i="1"/>
  <c r="I11" i="1"/>
  <c r="I10" i="1"/>
  <c r="H10" i="1" l="1"/>
  <c r="J149" i="1"/>
  <c r="I147" i="1"/>
  <c r="H147" i="1"/>
  <c r="H494" i="1"/>
  <c r="I494" i="1"/>
  <c r="J496" i="1"/>
  <c r="H239" i="1"/>
  <c r="J241" i="1"/>
  <c r="I239" i="1"/>
  <c r="H560" i="1"/>
  <c r="J562" i="1"/>
  <c r="I560" i="1"/>
  <c r="J457" i="1"/>
  <c r="H455" i="1"/>
  <c r="I455" i="1"/>
  <c r="J52" i="1"/>
  <c r="H50" i="1"/>
  <c r="I50" i="1"/>
  <c r="I15" i="1"/>
  <c r="H15" i="1"/>
  <c r="J17" i="1"/>
  <c r="J501" i="1"/>
  <c r="I499" i="1"/>
  <c r="H499" i="1"/>
  <c r="J464" i="1"/>
  <c r="H462" i="1"/>
  <c r="I462" i="1"/>
  <c r="J435" i="1"/>
  <c r="H433" i="1"/>
  <c r="I433" i="1"/>
  <c r="H421" i="1"/>
  <c r="I421" i="1"/>
  <c r="J423" i="1"/>
  <c r="J403" i="1"/>
  <c r="H401" i="1"/>
  <c r="I401" i="1"/>
  <c r="I347" i="1"/>
  <c r="J349" i="1"/>
  <c r="H347" i="1"/>
  <c r="J352" i="1"/>
  <c r="H350" i="1"/>
  <c r="I350" i="1"/>
  <c r="J302" i="1"/>
  <c r="H300" i="1"/>
  <c r="I300" i="1"/>
  <c r="J266" i="1"/>
  <c r="H264" i="1"/>
  <c r="I264" i="1"/>
  <c r="I237" i="1"/>
  <c r="H237" i="1"/>
  <c r="J210" i="1"/>
  <c r="H208" i="1"/>
  <c r="I208" i="1"/>
  <c r="J209" i="1"/>
  <c r="H207" i="1"/>
  <c r="I207" i="1"/>
  <c r="J176" i="1"/>
  <c r="J178" i="1" s="1"/>
  <c r="H174" i="1"/>
  <c r="I174" i="1"/>
  <c r="J115" i="1"/>
  <c r="H113" i="1"/>
  <c r="I113" i="1"/>
  <c r="J87" i="1"/>
  <c r="H85" i="1"/>
  <c r="I85" i="1"/>
  <c r="J67" i="1"/>
  <c r="H65" i="1"/>
  <c r="I65" i="1"/>
  <c r="J55" i="1"/>
  <c r="H53" i="1"/>
  <c r="I53" i="1"/>
  <c r="H36" i="1"/>
  <c r="I36" i="1"/>
  <c r="J24" i="1"/>
  <c r="H22" i="1"/>
  <c r="I22" i="1"/>
  <c r="I12" i="1"/>
  <c r="H12" i="1"/>
  <c r="I13" i="1"/>
  <c r="H13" i="1"/>
  <c r="J151" i="1" l="1"/>
  <c r="I149" i="1"/>
  <c r="H149" i="1"/>
  <c r="J180" i="1"/>
  <c r="H178" i="1"/>
  <c r="I178" i="1"/>
  <c r="I52" i="1"/>
  <c r="H52" i="1"/>
  <c r="J54" i="1"/>
  <c r="J243" i="1"/>
  <c r="I241" i="1"/>
  <c r="H241" i="1"/>
  <c r="I146" i="1"/>
  <c r="H146" i="1"/>
  <c r="J498" i="1"/>
  <c r="H496" i="1"/>
  <c r="I496" i="1"/>
  <c r="I562" i="1"/>
  <c r="H562" i="1"/>
  <c r="I17" i="1"/>
  <c r="J19" i="1"/>
  <c r="H17" i="1"/>
  <c r="H457" i="1"/>
  <c r="J459" i="1"/>
  <c r="I457" i="1"/>
  <c r="I501" i="1"/>
  <c r="J503" i="1"/>
  <c r="H501" i="1"/>
  <c r="I464" i="1"/>
  <c r="J466" i="1"/>
  <c r="H464" i="1"/>
  <c r="I435" i="1"/>
  <c r="J437" i="1"/>
  <c r="H435" i="1"/>
  <c r="I423" i="1"/>
  <c r="H423" i="1"/>
  <c r="I403" i="1"/>
  <c r="J405" i="1"/>
  <c r="H403" i="1"/>
  <c r="I352" i="1"/>
  <c r="J354" i="1"/>
  <c r="H352" i="1"/>
  <c r="I349" i="1"/>
  <c r="J351" i="1"/>
  <c r="H349" i="1"/>
  <c r="I302" i="1"/>
  <c r="J304" i="1"/>
  <c r="H302" i="1"/>
  <c r="I266" i="1"/>
  <c r="J268" i="1"/>
  <c r="H266" i="1"/>
  <c r="I209" i="1"/>
  <c r="J211" i="1"/>
  <c r="H209" i="1"/>
  <c r="I210" i="1"/>
  <c r="J212" i="1"/>
  <c r="H210" i="1"/>
  <c r="I176" i="1"/>
  <c r="H176" i="1"/>
  <c r="I144" i="1"/>
  <c r="H144" i="1"/>
  <c r="I115" i="1"/>
  <c r="J117" i="1"/>
  <c r="H115" i="1"/>
  <c r="I87" i="1"/>
  <c r="J89" i="1"/>
  <c r="H87" i="1"/>
  <c r="I67" i="1"/>
  <c r="J69" i="1"/>
  <c r="H67" i="1"/>
  <c r="I55" i="1"/>
  <c r="H55" i="1"/>
  <c r="H24" i="1"/>
  <c r="I24" i="1"/>
  <c r="K98" i="10"/>
  <c r="J153" i="1" l="1"/>
  <c r="H151" i="1"/>
  <c r="I151" i="1"/>
  <c r="J245" i="1"/>
  <c r="H243" i="1"/>
  <c r="I243" i="1"/>
  <c r="I498" i="1"/>
  <c r="J500" i="1"/>
  <c r="H498" i="1"/>
  <c r="I54" i="1"/>
  <c r="J56" i="1"/>
  <c r="H54" i="1"/>
  <c r="H459" i="1"/>
  <c r="J461" i="1"/>
  <c r="I459" i="1"/>
  <c r="H19" i="1"/>
  <c r="I19" i="1"/>
  <c r="J21" i="1"/>
  <c r="I148" i="1"/>
  <c r="H148" i="1"/>
  <c r="J182" i="1"/>
  <c r="I180" i="1"/>
  <c r="H180" i="1"/>
  <c r="J505" i="1"/>
  <c r="I503" i="1"/>
  <c r="H503" i="1"/>
  <c r="I466" i="1"/>
  <c r="J468" i="1"/>
  <c r="H466" i="1"/>
  <c r="I437" i="1"/>
  <c r="J439" i="1"/>
  <c r="H437" i="1"/>
  <c r="I405" i="1"/>
  <c r="J407" i="1"/>
  <c r="H405" i="1"/>
  <c r="J356" i="1"/>
  <c r="H354" i="1"/>
  <c r="I354" i="1"/>
  <c r="I351" i="1"/>
  <c r="J353" i="1"/>
  <c r="H351" i="1"/>
  <c r="J306" i="1"/>
  <c r="H304" i="1"/>
  <c r="I304" i="1"/>
  <c r="J270" i="1"/>
  <c r="H268" i="1"/>
  <c r="I268" i="1"/>
  <c r="H211" i="1"/>
  <c r="I211" i="1"/>
  <c r="J213" i="1"/>
  <c r="J214" i="1"/>
  <c r="J216" i="1" s="1"/>
  <c r="H212" i="1"/>
  <c r="I212" i="1"/>
  <c r="J119" i="1"/>
  <c r="H117" i="1"/>
  <c r="I117" i="1"/>
  <c r="J91" i="1"/>
  <c r="H89" i="1"/>
  <c r="I89" i="1"/>
  <c r="J71" i="1"/>
  <c r="H69" i="1"/>
  <c r="I69" i="1"/>
  <c r="J155" i="1" l="1"/>
  <c r="I153" i="1"/>
  <c r="H153" i="1"/>
  <c r="I21" i="1"/>
  <c r="J23" i="1"/>
  <c r="H21" i="1"/>
  <c r="H500" i="1"/>
  <c r="J502" i="1"/>
  <c r="I500" i="1"/>
  <c r="I182" i="1"/>
  <c r="J184" i="1"/>
  <c r="H182" i="1"/>
  <c r="I461" i="1"/>
  <c r="J463" i="1"/>
  <c r="H461" i="1"/>
  <c r="J58" i="1"/>
  <c r="H56" i="1"/>
  <c r="I56" i="1"/>
  <c r="J218" i="1"/>
  <c r="I216" i="1"/>
  <c r="H216" i="1"/>
  <c r="H150" i="1"/>
  <c r="I150" i="1"/>
  <c r="J247" i="1"/>
  <c r="I245" i="1"/>
  <c r="H245" i="1"/>
  <c r="I505" i="1"/>
  <c r="J507" i="1"/>
  <c r="H505" i="1"/>
  <c r="I468" i="1"/>
  <c r="J470" i="1"/>
  <c r="H468" i="1"/>
  <c r="I439" i="1"/>
  <c r="J441" i="1"/>
  <c r="H439" i="1"/>
  <c r="I407" i="1"/>
  <c r="J409" i="1"/>
  <c r="H407" i="1"/>
  <c r="I353" i="1"/>
  <c r="J355" i="1"/>
  <c r="H353" i="1"/>
  <c r="I356" i="1"/>
  <c r="J358" i="1"/>
  <c r="H356" i="1"/>
  <c r="I306" i="1"/>
  <c r="J308" i="1"/>
  <c r="H306" i="1"/>
  <c r="I270" i="1"/>
  <c r="J272" i="1"/>
  <c r="H270" i="1"/>
  <c r="I213" i="1"/>
  <c r="H213" i="1"/>
  <c r="I214" i="1"/>
  <c r="H214" i="1"/>
  <c r="J121" i="1"/>
  <c r="H119" i="1"/>
  <c r="I119" i="1"/>
  <c r="I91" i="1"/>
  <c r="H91" i="1"/>
  <c r="I71" i="1"/>
  <c r="J73" i="1"/>
  <c r="H71" i="1"/>
  <c r="J157" i="1" l="1"/>
  <c r="I155" i="1"/>
  <c r="H155" i="1"/>
  <c r="I247" i="1"/>
  <c r="J249" i="1"/>
  <c r="H247" i="1"/>
  <c r="I184" i="1"/>
  <c r="J186" i="1"/>
  <c r="H184" i="1"/>
  <c r="H152" i="1"/>
  <c r="I152" i="1"/>
  <c r="J60" i="1"/>
  <c r="I58" i="1"/>
  <c r="H58" i="1"/>
  <c r="I502" i="1"/>
  <c r="H502" i="1"/>
  <c r="J504" i="1"/>
  <c r="I463" i="1"/>
  <c r="J465" i="1"/>
  <c r="H463" i="1"/>
  <c r="J220" i="1"/>
  <c r="H218" i="1"/>
  <c r="I218" i="1"/>
  <c r="J25" i="1"/>
  <c r="I23" i="1"/>
  <c r="H23" i="1"/>
  <c r="I507" i="1"/>
  <c r="J509" i="1"/>
  <c r="H507" i="1"/>
  <c r="H470" i="1"/>
  <c r="I470" i="1"/>
  <c r="J472" i="1"/>
  <c r="H441" i="1"/>
  <c r="I441" i="1"/>
  <c r="J443" i="1"/>
  <c r="J411" i="1"/>
  <c r="H409" i="1"/>
  <c r="I409" i="1"/>
  <c r="I355" i="1"/>
  <c r="J357" i="1"/>
  <c r="H355" i="1"/>
  <c r="J360" i="1"/>
  <c r="H358" i="1"/>
  <c r="I358" i="1"/>
  <c r="J310" i="1"/>
  <c r="H308" i="1"/>
  <c r="I308" i="1"/>
  <c r="J274" i="1"/>
  <c r="I272" i="1"/>
  <c r="H272" i="1"/>
  <c r="J123" i="1"/>
  <c r="H121" i="1"/>
  <c r="I121" i="1"/>
  <c r="H73" i="1"/>
  <c r="I73" i="1"/>
  <c r="J159" i="1" l="1"/>
  <c r="H157" i="1"/>
  <c r="I157" i="1"/>
  <c r="J27" i="1"/>
  <c r="H25" i="1"/>
  <c r="I25" i="1"/>
  <c r="J506" i="1"/>
  <c r="H504" i="1"/>
  <c r="I504" i="1"/>
  <c r="J188" i="1"/>
  <c r="H186" i="1"/>
  <c r="I186" i="1"/>
  <c r="J222" i="1"/>
  <c r="I220" i="1"/>
  <c r="H220" i="1"/>
  <c r="I60" i="1"/>
  <c r="J62" i="1"/>
  <c r="H60" i="1"/>
  <c r="J251" i="1"/>
  <c r="I249" i="1"/>
  <c r="H249" i="1"/>
  <c r="I154" i="1"/>
  <c r="H154" i="1"/>
  <c r="I465" i="1"/>
  <c r="J467" i="1"/>
  <c r="H465" i="1"/>
  <c r="I509" i="1"/>
  <c r="J511" i="1"/>
  <c r="H509" i="1"/>
  <c r="I472" i="1"/>
  <c r="H472" i="1"/>
  <c r="I443" i="1"/>
  <c r="H443" i="1"/>
  <c r="I411" i="1"/>
  <c r="H411" i="1"/>
  <c r="I357" i="1"/>
  <c r="J359" i="1"/>
  <c r="H357" i="1"/>
  <c r="I360" i="1"/>
  <c r="J362" i="1"/>
  <c r="H360" i="1"/>
  <c r="I310" i="1"/>
  <c r="J312" i="1"/>
  <c r="H310" i="1"/>
  <c r="I274" i="1"/>
  <c r="J276" i="1"/>
  <c r="H274" i="1"/>
  <c r="J125" i="1"/>
  <c r="H123" i="1"/>
  <c r="I123" i="1"/>
  <c r="J161" i="1" l="1"/>
  <c r="I159" i="1"/>
  <c r="H159" i="1"/>
  <c r="I156" i="1"/>
  <c r="H156" i="1"/>
  <c r="J190" i="1"/>
  <c r="I188" i="1"/>
  <c r="H188" i="1"/>
  <c r="I222" i="1"/>
  <c r="J224" i="1"/>
  <c r="H222" i="1"/>
  <c r="H467" i="1"/>
  <c r="I467" i="1"/>
  <c r="J469" i="1"/>
  <c r="J508" i="1"/>
  <c r="H506" i="1"/>
  <c r="I506" i="1"/>
  <c r="J253" i="1"/>
  <c r="I251" i="1"/>
  <c r="H251" i="1"/>
  <c r="I62" i="1"/>
  <c r="J64" i="1"/>
  <c r="H62" i="1"/>
  <c r="I27" i="1"/>
  <c r="J29" i="1"/>
  <c r="H27" i="1"/>
  <c r="H511" i="1"/>
  <c r="I511" i="1"/>
  <c r="J513" i="1"/>
  <c r="I359" i="1"/>
  <c r="J361" i="1"/>
  <c r="H359" i="1"/>
  <c r="J364" i="1"/>
  <c r="H362" i="1"/>
  <c r="I362" i="1"/>
  <c r="J314" i="1"/>
  <c r="H312" i="1"/>
  <c r="I312" i="1"/>
  <c r="H276" i="1"/>
  <c r="I276" i="1"/>
  <c r="J278" i="1"/>
  <c r="J127" i="1"/>
  <c r="H125" i="1"/>
  <c r="I125" i="1"/>
  <c r="J163" i="1" l="1"/>
  <c r="I161" i="1"/>
  <c r="H161" i="1"/>
  <c r="I190" i="1"/>
  <c r="J192" i="1"/>
  <c r="H190" i="1"/>
  <c r="J510" i="1"/>
  <c r="H508" i="1"/>
  <c r="I508" i="1"/>
  <c r="I469" i="1"/>
  <c r="J471" i="1"/>
  <c r="H469" i="1"/>
  <c r="J255" i="1"/>
  <c r="I253" i="1"/>
  <c r="H253" i="1"/>
  <c r="I64" i="1"/>
  <c r="J66" i="1"/>
  <c r="H64" i="1"/>
  <c r="I158" i="1"/>
  <c r="H158" i="1"/>
  <c r="H224" i="1"/>
  <c r="J226" i="1"/>
  <c r="I224" i="1"/>
  <c r="H29" i="1"/>
  <c r="I29" i="1"/>
  <c r="J31" i="1"/>
  <c r="I513" i="1"/>
  <c r="H513" i="1"/>
  <c r="I361" i="1"/>
  <c r="J363" i="1"/>
  <c r="H361" i="1"/>
  <c r="I364" i="1"/>
  <c r="J366" i="1"/>
  <c r="H364" i="1"/>
  <c r="I314" i="1"/>
  <c r="J316" i="1"/>
  <c r="H314" i="1"/>
  <c r="I278" i="1"/>
  <c r="J280" i="1"/>
  <c r="H278" i="1"/>
  <c r="J129" i="1"/>
  <c r="H127" i="1"/>
  <c r="I127" i="1"/>
  <c r="J165" i="1" l="1"/>
  <c r="I163" i="1"/>
  <c r="H163" i="1"/>
  <c r="I471" i="1"/>
  <c r="J473" i="1"/>
  <c r="H471" i="1"/>
  <c r="J228" i="1"/>
  <c r="I226" i="1"/>
  <c r="H226" i="1"/>
  <c r="J33" i="1"/>
  <c r="H31" i="1"/>
  <c r="I31" i="1"/>
  <c r="H160" i="1"/>
  <c r="I160" i="1"/>
  <c r="J257" i="1"/>
  <c r="H255" i="1"/>
  <c r="I255" i="1"/>
  <c r="J194" i="1"/>
  <c r="H192" i="1"/>
  <c r="I192" i="1"/>
  <c r="H66" i="1"/>
  <c r="I66" i="1"/>
  <c r="J68" i="1"/>
  <c r="J512" i="1"/>
  <c r="H510" i="1"/>
  <c r="I510" i="1"/>
  <c r="I363" i="1"/>
  <c r="J365" i="1"/>
  <c r="H363" i="1"/>
  <c r="J368" i="1"/>
  <c r="H366" i="1"/>
  <c r="I366" i="1"/>
  <c r="J318" i="1"/>
  <c r="H316" i="1"/>
  <c r="I316" i="1"/>
  <c r="H280" i="1"/>
  <c r="J282" i="1"/>
  <c r="I280" i="1"/>
  <c r="J131" i="1"/>
  <c r="H129" i="1"/>
  <c r="I129" i="1"/>
  <c r="J167" i="1" l="1"/>
  <c r="H165" i="1"/>
  <c r="I165" i="1"/>
  <c r="I194" i="1"/>
  <c r="H194" i="1"/>
  <c r="J196" i="1"/>
  <c r="J35" i="1"/>
  <c r="H33" i="1"/>
  <c r="I33" i="1"/>
  <c r="J514" i="1"/>
  <c r="H512" i="1"/>
  <c r="I512" i="1"/>
  <c r="J70" i="1"/>
  <c r="H68" i="1"/>
  <c r="I68" i="1"/>
  <c r="I228" i="1"/>
  <c r="H228" i="1"/>
  <c r="J230" i="1"/>
  <c r="H162" i="1"/>
  <c r="I162" i="1"/>
  <c r="J475" i="1"/>
  <c r="H473" i="1"/>
  <c r="I473" i="1"/>
  <c r="J259" i="1"/>
  <c r="I257" i="1"/>
  <c r="H257" i="1"/>
  <c r="I368" i="1"/>
  <c r="J370" i="1"/>
  <c r="H368" i="1"/>
  <c r="I365" i="1"/>
  <c r="J367" i="1"/>
  <c r="H365" i="1"/>
  <c r="I318" i="1"/>
  <c r="J320" i="1"/>
  <c r="H318" i="1"/>
  <c r="I282" i="1"/>
  <c r="J284" i="1"/>
  <c r="H282" i="1"/>
  <c r="J133" i="1"/>
  <c r="J135" i="1" s="1"/>
  <c r="H131" i="1"/>
  <c r="I131" i="1"/>
  <c r="I167" i="1" l="1"/>
  <c r="H167" i="1"/>
  <c r="J169" i="1"/>
  <c r="I135" i="1"/>
  <c r="H135" i="1"/>
  <c r="J137" i="1"/>
  <c r="J516" i="1"/>
  <c r="H514" i="1"/>
  <c r="I514" i="1"/>
  <c r="J37" i="1"/>
  <c r="H35" i="1"/>
  <c r="I35" i="1"/>
  <c r="J261" i="1"/>
  <c r="I259" i="1"/>
  <c r="H259" i="1"/>
  <c r="I196" i="1"/>
  <c r="H196" i="1"/>
  <c r="J232" i="1"/>
  <c r="I230" i="1"/>
  <c r="H230" i="1"/>
  <c r="J477" i="1"/>
  <c r="I475" i="1"/>
  <c r="H475" i="1"/>
  <c r="H70" i="1"/>
  <c r="I70" i="1"/>
  <c r="J72" i="1"/>
  <c r="J372" i="1"/>
  <c r="H370" i="1"/>
  <c r="I370" i="1"/>
  <c r="I367" i="1"/>
  <c r="J369" i="1"/>
  <c r="H367" i="1"/>
  <c r="J322" i="1"/>
  <c r="H320" i="1"/>
  <c r="I320" i="1"/>
  <c r="J286" i="1"/>
  <c r="H284" i="1"/>
  <c r="I284" i="1"/>
  <c r="H133" i="1"/>
  <c r="I133" i="1"/>
  <c r="H169" i="1" l="1"/>
  <c r="I169" i="1"/>
  <c r="J171" i="1"/>
  <c r="J234" i="1"/>
  <c r="H232" i="1"/>
  <c r="I232" i="1"/>
  <c r="J39" i="1"/>
  <c r="I37" i="1"/>
  <c r="H37" i="1"/>
  <c r="J518" i="1"/>
  <c r="I516" i="1"/>
  <c r="H516" i="1"/>
  <c r="I137" i="1"/>
  <c r="J139" i="1"/>
  <c r="H137" i="1"/>
  <c r="H477" i="1"/>
  <c r="I477" i="1"/>
  <c r="J479" i="1"/>
  <c r="I261" i="1"/>
  <c r="J263" i="1"/>
  <c r="H261" i="1"/>
  <c r="I72" i="1"/>
  <c r="J74" i="1"/>
  <c r="H72" i="1"/>
  <c r="I369" i="1"/>
  <c r="J371" i="1"/>
  <c r="H369" i="1"/>
  <c r="I372" i="1"/>
  <c r="J374" i="1"/>
  <c r="H372" i="1"/>
  <c r="I322" i="1"/>
  <c r="J324" i="1"/>
  <c r="H322" i="1"/>
  <c r="I286" i="1"/>
  <c r="J288" i="1"/>
  <c r="H286" i="1"/>
  <c r="H171" i="1" l="1"/>
  <c r="I171" i="1"/>
  <c r="J173" i="1"/>
  <c r="J520" i="1"/>
  <c r="H518" i="1"/>
  <c r="I518" i="1"/>
  <c r="J481" i="1"/>
  <c r="H479" i="1"/>
  <c r="I479" i="1"/>
  <c r="I39" i="1"/>
  <c r="H39" i="1"/>
  <c r="J41" i="1"/>
  <c r="J76" i="1"/>
  <c r="I74" i="1"/>
  <c r="H74" i="1"/>
  <c r="I139" i="1"/>
  <c r="H139" i="1"/>
  <c r="J141" i="1"/>
  <c r="J265" i="1"/>
  <c r="H263" i="1"/>
  <c r="I263" i="1"/>
  <c r="J236" i="1"/>
  <c r="I234" i="1"/>
  <c r="H234" i="1"/>
  <c r="I371" i="1"/>
  <c r="J373" i="1"/>
  <c r="H371" i="1"/>
  <c r="J376" i="1"/>
  <c r="H374" i="1"/>
  <c r="I374" i="1"/>
  <c r="J326" i="1"/>
  <c r="H324" i="1"/>
  <c r="I324" i="1"/>
  <c r="J290" i="1"/>
  <c r="I288" i="1"/>
  <c r="H288" i="1"/>
  <c r="H173" i="1" l="1"/>
  <c r="I173" i="1"/>
  <c r="J175" i="1"/>
  <c r="I141" i="1"/>
  <c r="J143" i="1"/>
  <c r="H141" i="1"/>
  <c r="I236" i="1"/>
  <c r="H236" i="1"/>
  <c r="J78" i="1"/>
  <c r="I76" i="1"/>
  <c r="H76" i="1"/>
  <c r="I265" i="1"/>
  <c r="H265" i="1"/>
  <c r="J267" i="1"/>
  <c r="I481" i="1"/>
  <c r="J483" i="1"/>
  <c r="H481" i="1"/>
  <c r="I41" i="1"/>
  <c r="H41" i="1"/>
  <c r="J43" i="1"/>
  <c r="I520" i="1"/>
  <c r="J522" i="1"/>
  <c r="H520" i="1"/>
  <c r="I373" i="1"/>
  <c r="J375" i="1"/>
  <c r="H373" i="1"/>
  <c r="I376" i="1"/>
  <c r="J378" i="1"/>
  <c r="H376" i="1"/>
  <c r="I326" i="1"/>
  <c r="J328" i="1"/>
  <c r="H326" i="1"/>
  <c r="I290" i="1"/>
  <c r="H290" i="1"/>
  <c r="I175" i="1" l="1"/>
  <c r="H175" i="1"/>
  <c r="I483" i="1"/>
  <c r="J485" i="1"/>
  <c r="H483" i="1"/>
  <c r="I78" i="1"/>
  <c r="J80" i="1"/>
  <c r="H78" i="1"/>
  <c r="H522" i="1"/>
  <c r="J524" i="1"/>
  <c r="I522" i="1"/>
  <c r="H267" i="1"/>
  <c r="J269" i="1"/>
  <c r="I267" i="1"/>
  <c r="I143" i="1"/>
  <c r="H143" i="1"/>
  <c r="I43" i="1"/>
  <c r="H43" i="1"/>
  <c r="I375" i="1"/>
  <c r="J377" i="1"/>
  <c r="H375" i="1"/>
  <c r="J380" i="1"/>
  <c r="H378" i="1"/>
  <c r="I378" i="1"/>
  <c r="J330" i="1"/>
  <c r="H328" i="1"/>
  <c r="I328" i="1"/>
  <c r="I524" i="1" l="1"/>
  <c r="J525" i="1"/>
  <c r="J526" i="1" s="1"/>
  <c r="H524" i="1"/>
  <c r="J82" i="1"/>
  <c r="H80" i="1"/>
  <c r="I80" i="1"/>
  <c r="H269" i="1"/>
  <c r="I269" i="1"/>
  <c r="J271" i="1"/>
  <c r="J487" i="1"/>
  <c r="H485" i="1"/>
  <c r="I485" i="1"/>
  <c r="I380" i="1"/>
  <c r="J382" i="1"/>
  <c r="H380" i="1"/>
  <c r="I377" i="1"/>
  <c r="J379" i="1"/>
  <c r="H377" i="1"/>
  <c r="I330" i="1"/>
  <c r="J332" i="1"/>
  <c r="H330" i="1"/>
  <c r="J527" i="1" l="1"/>
  <c r="J528" i="1" s="1"/>
  <c r="I526" i="1"/>
  <c r="H526" i="1"/>
  <c r="H82" i="1"/>
  <c r="I82" i="1"/>
  <c r="J84" i="1"/>
  <c r="J489" i="1"/>
  <c r="H487" i="1"/>
  <c r="I487" i="1"/>
  <c r="H525" i="1"/>
  <c r="I525" i="1"/>
  <c r="J273" i="1"/>
  <c r="I271" i="1"/>
  <c r="H271" i="1"/>
  <c r="J384" i="1"/>
  <c r="H382" i="1"/>
  <c r="I382" i="1"/>
  <c r="I379" i="1"/>
  <c r="J381" i="1"/>
  <c r="H379" i="1"/>
  <c r="J334" i="1"/>
  <c r="J336" i="1" s="1"/>
  <c r="H332" i="1"/>
  <c r="I332" i="1"/>
  <c r="J529" i="1" l="1"/>
  <c r="J530" i="1" s="1"/>
  <c r="I528" i="1"/>
  <c r="H528" i="1"/>
  <c r="H336" i="1"/>
  <c r="J338" i="1"/>
  <c r="I336" i="1"/>
  <c r="H489" i="1"/>
  <c r="I489" i="1"/>
  <c r="J86" i="1"/>
  <c r="H84" i="1"/>
  <c r="I84" i="1"/>
  <c r="H273" i="1"/>
  <c r="J275" i="1"/>
  <c r="I273" i="1"/>
  <c r="I527" i="1"/>
  <c r="H527" i="1"/>
  <c r="I381" i="1"/>
  <c r="J383" i="1"/>
  <c r="H381" i="1"/>
  <c r="I384" i="1"/>
  <c r="J386" i="1"/>
  <c r="H384" i="1"/>
  <c r="I334" i="1"/>
  <c r="H334" i="1"/>
  <c r="J531" i="1" l="1"/>
  <c r="J532" i="1" s="1"/>
  <c r="I530" i="1"/>
  <c r="H530" i="1"/>
  <c r="I86" i="1"/>
  <c r="J88" i="1"/>
  <c r="H86" i="1"/>
  <c r="H529" i="1"/>
  <c r="I529" i="1"/>
  <c r="I338" i="1"/>
  <c r="H338" i="1"/>
  <c r="J277" i="1"/>
  <c r="I275" i="1"/>
  <c r="H275" i="1"/>
  <c r="I383" i="1"/>
  <c r="J385" i="1"/>
  <c r="H383" i="1"/>
  <c r="J388" i="1"/>
  <c r="H386" i="1"/>
  <c r="I386" i="1"/>
  <c r="J533" i="1" l="1"/>
  <c r="J534" i="1" s="1"/>
  <c r="H532" i="1"/>
  <c r="I532" i="1"/>
  <c r="I531" i="1"/>
  <c r="H531" i="1"/>
  <c r="I88" i="1"/>
  <c r="J90" i="1"/>
  <c r="H88" i="1"/>
  <c r="J279" i="1"/>
  <c r="H277" i="1"/>
  <c r="I277" i="1"/>
  <c r="I388" i="1"/>
  <c r="J390" i="1"/>
  <c r="H388" i="1"/>
  <c r="I385" i="1"/>
  <c r="J387" i="1"/>
  <c r="H385" i="1"/>
  <c r="J535" i="1" l="1"/>
  <c r="J536" i="1" s="1"/>
  <c r="I534" i="1"/>
  <c r="H534" i="1"/>
  <c r="I90" i="1"/>
  <c r="J92" i="1"/>
  <c r="H90" i="1"/>
  <c r="I533" i="1"/>
  <c r="H533" i="1"/>
  <c r="I279" i="1"/>
  <c r="J281" i="1"/>
  <c r="H279" i="1"/>
  <c r="J392" i="1"/>
  <c r="J394" i="1" s="1"/>
  <c r="H390" i="1"/>
  <c r="I390" i="1"/>
  <c r="I387" i="1"/>
  <c r="J389" i="1"/>
  <c r="H387" i="1"/>
  <c r="J537" i="1" l="1"/>
  <c r="J538" i="1" s="1"/>
  <c r="I536" i="1"/>
  <c r="H536" i="1"/>
  <c r="J283" i="1"/>
  <c r="H281" i="1"/>
  <c r="I281" i="1"/>
  <c r="H535" i="1"/>
  <c r="I535" i="1"/>
  <c r="J396" i="1"/>
  <c r="I394" i="1"/>
  <c r="H394" i="1"/>
  <c r="J94" i="1"/>
  <c r="H92" i="1"/>
  <c r="I92" i="1"/>
  <c r="I389" i="1"/>
  <c r="J391" i="1"/>
  <c r="H389" i="1"/>
  <c r="I392" i="1"/>
  <c r="H392" i="1"/>
  <c r="J539" i="1" l="1"/>
  <c r="I538" i="1"/>
  <c r="H538" i="1"/>
  <c r="J96" i="1"/>
  <c r="I94" i="1"/>
  <c r="H94" i="1"/>
  <c r="H396" i="1"/>
  <c r="I396" i="1"/>
  <c r="J398" i="1"/>
  <c r="H537" i="1"/>
  <c r="I537" i="1"/>
  <c r="I283" i="1"/>
  <c r="J285" i="1"/>
  <c r="H283" i="1"/>
  <c r="I391" i="1"/>
  <c r="H391" i="1"/>
  <c r="J541" i="1" l="1"/>
  <c r="I539" i="1"/>
  <c r="H539" i="1"/>
  <c r="I398" i="1"/>
  <c r="J400" i="1"/>
  <c r="H398" i="1"/>
  <c r="J287" i="1"/>
  <c r="H285" i="1"/>
  <c r="I285" i="1"/>
  <c r="J98" i="1"/>
  <c r="I96" i="1"/>
  <c r="H96" i="1"/>
  <c r="J402" i="1" l="1"/>
  <c r="H400" i="1"/>
  <c r="I400" i="1"/>
  <c r="H287" i="1"/>
  <c r="I287" i="1"/>
  <c r="J289" i="1"/>
  <c r="I98" i="1"/>
  <c r="J100" i="1"/>
  <c r="H98" i="1"/>
  <c r="H541" i="1"/>
  <c r="J543" i="1"/>
  <c r="I541" i="1"/>
  <c r="J102" i="1" l="1"/>
  <c r="H100" i="1"/>
  <c r="I100" i="1"/>
  <c r="J291" i="1"/>
  <c r="H289" i="1"/>
  <c r="I289" i="1"/>
  <c r="J545" i="1"/>
  <c r="I543" i="1"/>
  <c r="H543" i="1"/>
  <c r="H402" i="1"/>
  <c r="J404" i="1"/>
  <c r="I402" i="1"/>
  <c r="J293" i="1" l="1"/>
  <c r="I291" i="1"/>
  <c r="H291" i="1"/>
  <c r="J547" i="1"/>
  <c r="H545" i="1"/>
  <c r="I545" i="1"/>
  <c r="J406" i="1"/>
  <c r="H404" i="1"/>
  <c r="I404" i="1"/>
  <c r="J104" i="1"/>
  <c r="I102" i="1"/>
  <c r="H102" i="1"/>
  <c r="J408" i="1" l="1"/>
  <c r="H406" i="1"/>
  <c r="I406" i="1"/>
  <c r="J549" i="1"/>
  <c r="H547" i="1"/>
  <c r="I547" i="1"/>
  <c r="I104" i="1"/>
  <c r="H104" i="1"/>
  <c r="J106" i="1"/>
  <c r="I293" i="1"/>
  <c r="H293" i="1"/>
  <c r="J295" i="1"/>
  <c r="J297" i="1" l="1"/>
  <c r="I295" i="1"/>
  <c r="H295" i="1"/>
  <c r="J551" i="1"/>
  <c r="I549" i="1"/>
  <c r="H549" i="1"/>
  <c r="I106" i="1"/>
  <c r="J108" i="1"/>
  <c r="H106" i="1"/>
  <c r="J410" i="1"/>
  <c r="H408" i="1"/>
  <c r="I408" i="1"/>
  <c r="I108" i="1" l="1"/>
  <c r="J110" i="1"/>
  <c r="H108" i="1"/>
  <c r="H551" i="1"/>
  <c r="I551" i="1"/>
  <c r="J553" i="1"/>
  <c r="J412" i="1"/>
  <c r="H410" i="1"/>
  <c r="I410" i="1"/>
  <c r="H297" i="1"/>
  <c r="I297" i="1"/>
  <c r="J299" i="1"/>
  <c r="J414" i="1" l="1"/>
  <c r="I412" i="1"/>
  <c r="H412" i="1"/>
  <c r="I553" i="1"/>
  <c r="H553" i="1"/>
  <c r="I110" i="1"/>
  <c r="H110" i="1"/>
  <c r="J112" i="1"/>
  <c r="I299" i="1"/>
  <c r="J301" i="1"/>
  <c r="H299" i="1"/>
  <c r="I112" i="1" l="1"/>
  <c r="J114" i="1"/>
  <c r="H112" i="1"/>
  <c r="J303" i="1"/>
  <c r="H301" i="1"/>
  <c r="I301" i="1"/>
  <c r="J416" i="1"/>
  <c r="I414" i="1"/>
  <c r="H414" i="1"/>
  <c r="I416" i="1" l="1"/>
  <c r="J418" i="1"/>
  <c r="H416" i="1"/>
  <c r="H303" i="1"/>
  <c r="J305" i="1"/>
  <c r="I303" i="1"/>
  <c r="I114" i="1"/>
  <c r="H114" i="1"/>
  <c r="J116" i="1"/>
  <c r="I418" i="1" l="1"/>
  <c r="J420" i="1"/>
  <c r="H418" i="1"/>
  <c r="J307" i="1"/>
  <c r="I305" i="1"/>
  <c r="H305" i="1"/>
  <c r="H116" i="1"/>
  <c r="I116" i="1"/>
  <c r="J118" i="1"/>
  <c r="I307" i="1" l="1"/>
  <c r="J309" i="1"/>
  <c r="H307" i="1"/>
  <c r="J422" i="1"/>
  <c r="H420" i="1"/>
  <c r="I420" i="1"/>
  <c r="H118" i="1"/>
  <c r="J120" i="1"/>
  <c r="I118" i="1"/>
  <c r="J122" i="1" l="1"/>
  <c r="I120" i="1"/>
  <c r="H120" i="1"/>
  <c r="I422" i="1"/>
  <c r="J424" i="1"/>
  <c r="H422" i="1"/>
  <c r="I309" i="1"/>
  <c r="H309" i="1"/>
  <c r="J311" i="1"/>
  <c r="H424" i="1" l="1"/>
  <c r="J426" i="1"/>
  <c r="I424" i="1"/>
  <c r="J313" i="1"/>
  <c r="I311" i="1"/>
  <c r="H311" i="1"/>
  <c r="I122" i="1"/>
  <c r="J124" i="1"/>
  <c r="H122" i="1"/>
  <c r="H124" i="1" l="1"/>
  <c r="I124" i="1"/>
  <c r="J126" i="1"/>
  <c r="J315" i="1"/>
  <c r="H313" i="1"/>
  <c r="I313" i="1"/>
  <c r="J428" i="1"/>
  <c r="I426" i="1"/>
  <c r="H426" i="1"/>
  <c r="I428" i="1" l="1"/>
  <c r="J430" i="1"/>
  <c r="H428" i="1"/>
  <c r="I315" i="1"/>
  <c r="J317" i="1"/>
  <c r="H315" i="1"/>
  <c r="H126" i="1"/>
  <c r="I126" i="1"/>
  <c r="J128" i="1"/>
  <c r="I317" i="1" l="1"/>
  <c r="J319" i="1"/>
  <c r="H317" i="1"/>
  <c r="H430" i="1"/>
  <c r="I430" i="1"/>
  <c r="J432" i="1"/>
  <c r="J130" i="1"/>
  <c r="H128" i="1"/>
  <c r="I128" i="1"/>
  <c r="I130" i="1" l="1"/>
  <c r="J132" i="1"/>
  <c r="H130" i="1"/>
  <c r="I432" i="1"/>
  <c r="J434" i="1"/>
  <c r="H432" i="1"/>
  <c r="H319" i="1"/>
  <c r="I319" i="1"/>
  <c r="J321" i="1"/>
  <c r="I132" i="1" l="1"/>
  <c r="H132" i="1"/>
  <c r="J436" i="1"/>
  <c r="I434" i="1"/>
  <c r="H434" i="1"/>
  <c r="H321" i="1"/>
  <c r="I321" i="1"/>
  <c r="J323" i="1"/>
  <c r="H323" i="1" l="1"/>
  <c r="J325" i="1"/>
  <c r="I323" i="1"/>
  <c r="I436" i="1"/>
  <c r="H436" i="1"/>
  <c r="J438" i="1"/>
  <c r="H438" i="1" l="1"/>
  <c r="I438" i="1"/>
  <c r="J440" i="1"/>
  <c r="I325" i="1"/>
  <c r="H325" i="1"/>
  <c r="J327" i="1"/>
  <c r="H327" i="1" l="1"/>
  <c r="I327" i="1"/>
  <c r="J329" i="1"/>
  <c r="I440" i="1"/>
  <c r="H440" i="1"/>
  <c r="J442" i="1"/>
  <c r="H442" i="1" l="1"/>
  <c r="J444" i="1"/>
  <c r="I442" i="1"/>
  <c r="I329" i="1"/>
  <c r="J331" i="1"/>
  <c r="H329" i="1"/>
  <c r="H331" i="1" l="1"/>
  <c r="J333" i="1"/>
  <c r="I331" i="1"/>
  <c r="J446" i="1"/>
  <c r="I444" i="1"/>
  <c r="H444" i="1"/>
  <c r="I446" i="1" l="1"/>
  <c r="H446" i="1"/>
  <c r="J448" i="1"/>
  <c r="I333" i="1"/>
  <c r="H333" i="1"/>
  <c r="H448" i="1" l="1"/>
  <c r="I448" i="1"/>
  <c r="J450" i="1"/>
  <c r="H450" i="1" l="1"/>
  <c r="I4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Tar</author>
  </authors>
  <commentList>
    <comment ref="F283" authorId="0" shapeId="0" xr:uid="{343D89BD-1E0B-43AF-B263-528624645B34}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Loctite 97003/97004 helyett</t>
        </r>
      </text>
    </comment>
    <comment ref="F284" authorId="0" shapeId="0" xr:uid="{C41BF1B6-1AE1-48F0-A162-7E1FDFFAA9CF}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Loctite 97108 helyett, de RC32-nél csak üres jel van refill nincs</t>
        </r>
      </text>
    </comment>
    <comment ref="F285" authorId="0" shapeId="0" xr:uid="{BCE72D03-FC5F-4FB2-A271-83AD2FE66524}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Loctite 97108 helyett</t>
        </r>
      </text>
    </comment>
    <comment ref="D286" authorId="0" shapeId="0" xr:uid="{0DA4C955-3B77-4924-BE8A-99AEC994AFFF}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
Helyettesítő EQ RC30</t>
        </r>
      </text>
    </comment>
    <comment ref="D287" authorId="0" shapeId="0" xr:uid="{D0CA0B3B-DE1B-4A2F-BFD8-839C28CFC840}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
Helyettesítő EQ RC30</t>
        </r>
      </text>
    </comment>
    <comment ref="D344" authorId="0" shapeId="0" xr:uid="{760480B1-BF0E-4A9E-800C-B7EC70FD3986}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
Helyettesítő CL40 fej kábellel együtt van</t>
        </r>
      </text>
    </comment>
    <comment ref="F358" authorId="0" shapeId="0" xr:uid="{5F390138-1329-4749-9DF0-1896BB11E7C6}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CL25 helyett</t>
        </r>
      </text>
    </comment>
    <comment ref="F359" authorId="0" shapeId="0" xr:uid="{52F8D9BB-76EF-468B-AEB1-CEA977522480}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CL25 405nm fej helyett</t>
        </r>
      </text>
    </comment>
    <comment ref="F360" authorId="0" shapeId="0" xr:uid="{8DFCDA8F-CFBB-48D9-BADB-E8FD8C4BD66D}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CL25 365nm fej helyett</t>
        </r>
      </text>
    </comment>
    <comment ref="F372" authorId="0" shapeId="0" xr:uid="{C7D173D0-9C0A-4955-9793-7FBCB3E4F1B4}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97360 helyett</t>
        </r>
      </text>
    </comment>
    <comment ref="F388" authorId="0" shapeId="0" xr:uid="{036A6EA1-AD51-4EB0-9F74-A99EC3FD4D0D}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Loctite 97009 helyett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Tar</author>
  </authors>
  <commentList>
    <comment ref="D106" authorId="0" shapeId="0" xr:uid="{DDD6C029-9B1F-4CFA-98AD-514F3C934654}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
Helyettesítő CL40 fej kábellel együtt van</t>
        </r>
      </text>
    </comment>
    <comment ref="D107" authorId="0" shapeId="0" xr:uid="{586BCB63-3ED8-44FC-8071-EF873DBB2771}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 
helyettesítő EQ CL40 lencse</t>
        </r>
      </text>
    </comment>
    <comment ref="D108" authorId="0" shapeId="0" xr:uid="{477BC64A-BDA7-43FA-B42B-54281A2F3103}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 
helyettesítő EQ CL40 lencse</t>
        </r>
      </text>
    </comment>
    <comment ref="D109" authorId="0" shapeId="0" xr:uid="{E07FFD7B-3ECC-47AE-9A6C-51B30DA77753}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 
helyettesítő EQ CL40 lencse</t>
        </r>
      </text>
    </comment>
    <comment ref="D110" authorId="0" shapeId="0" xr:uid="{66937CA1-33B1-4FC2-9BE5-1BB6A29006CC}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 
helyettesítő EQ CL40 2 fejes vezérlő</t>
        </r>
      </text>
    </comment>
    <comment ref="D111" authorId="0" shapeId="0" xr:uid="{9672E18F-A29E-4BA3-BB8D-D364B422737B}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 
helyettesítő EQ CL40 365nm fej</t>
        </r>
      </text>
    </comment>
    <comment ref="D112" authorId="0" shapeId="0" xr:uid="{7B816326-4BF8-472E-81A1-A78F3AB9EAA1}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 
helyettesítő EQ CL40 405nm fej
</t>
        </r>
      </text>
    </comment>
    <comment ref="D114" authorId="0" shapeId="0" xr:uid="{E57B9933-FEBE-4968-800E-AFF8E51BD565}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
Helyettesítő termék EQ RC32 és RC34</t>
        </r>
      </text>
    </comment>
    <comment ref="D115" authorId="0" shapeId="0" xr:uid="{007C924F-DE3F-4F0F-8C85-76F9388E11B4}">
      <text>
        <r>
          <rPr>
            <b/>
            <sz val="9"/>
            <color indexed="81"/>
            <rFont val="Tahoma"/>
            <family val="2"/>
            <charset val="238"/>
          </rPr>
          <t>Peter Tar:</t>
        </r>
        <r>
          <rPr>
            <sz val="9"/>
            <color indexed="81"/>
            <rFont val="Tahoma"/>
            <family val="2"/>
            <charset val="238"/>
          </rPr>
          <t xml:space="preserve">
megszűnik
Helyettesítő termék EQ RC40 (nagy nyomásnál) és EQ RC 50 (kis nyomásnál)</t>
        </r>
      </text>
    </comment>
  </commentList>
</comments>
</file>

<file path=xl/sharedStrings.xml><?xml version="1.0" encoding="utf-8"?>
<sst xmlns="http://schemas.openxmlformats.org/spreadsheetml/2006/main" count="6711" uniqueCount="2462">
  <si>
    <t>ACM termékek ipari megoldásokhoz</t>
  </si>
  <si>
    <t xml:space="preserve">Érvényes 2025. február 17-től </t>
  </si>
  <si>
    <t>IDH - Cikkszám</t>
  </si>
  <si>
    <t>Termék
szám</t>
  </si>
  <si>
    <t>Termék csoport</t>
  </si>
  <si>
    <t>Megnevezés</t>
  </si>
  <si>
    <t>Kiszerelés</t>
  </si>
  <si>
    <t>Tulajdonságok</t>
  </si>
  <si>
    <t>Csomagolás</t>
  </si>
  <si>
    <t>db / Karton</t>
  </si>
  <si>
    <t>Kartonos nettó listaár 
[€/db]</t>
  </si>
  <si>
    <t>Darabos nettó listaár
 [€/db]</t>
  </si>
  <si>
    <t>Termék státusz</t>
  </si>
  <si>
    <t>Szállítási határidő [hét]</t>
  </si>
  <si>
    <t>VTSZ
pirossal JÖT</t>
  </si>
  <si>
    <t>Előző IDH/
Bekerülés ideje/
Megjegyzés</t>
  </si>
  <si>
    <t>Ipari tisztítók</t>
  </si>
  <si>
    <t>BONDERITE C-AK 1372</t>
  </si>
  <si>
    <t>25 kg</t>
  </si>
  <si>
    <t>Alkatrész zsírtalanító, por, 5..15g/liter, pH 12,8 - Foszfát alapú</t>
  </si>
  <si>
    <t>BG</t>
  </si>
  <si>
    <t>készletezett</t>
  </si>
  <si>
    <t>-</t>
  </si>
  <si>
    <t>BONDERITE C-AK 72 BG25KG RWE</t>
  </si>
  <si>
    <t>Alkatrész zsírtalanító, por, 15..30g/liter, pH 12,5 - Különböző fémek egyszerre való tisztítása</t>
  </si>
  <si>
    <t>rendelésre</t>
  </si>
  <si>
    <t>BONDERITE C-MC 118</t>
  </si>
  <si>
    <t>23 kg</t>
  </si>
  <si>
    <t>Nagy nyomású tisztításhoz. Oldószermentes, pH 10.1 (7018)</t>
  </si>
  <si>
    <t>JC</t>
  </si>
  <si>
    <t>BONDERITE C-MC 12</t>
  </si>
  <si>
    <t>Motorok, gépalkatrészek nagynyomású és hidegtisztításához, pH 9,1</t>
  </si>
  <si>
    <t>BONDERITE C-MC 1204</t>
  </si>
  <si>
    <t>Nagy teljesítményű tisztító. Oldószermentes, ultrahangoshoz is, 50°C-ig, pH 11.3 (7012)</t>
  </si>
  <si>
    <t>BONDERITE C-MC 12300</t>
  </si>
  <si>
    <t>Általános felhasználású tisztító. Veszélyjel-mentes. 30..500 g/liter, pH 9 (7010)</t>
  </si>
  <si>
    <t>BONDERITE C-MC 20100</t>
  </si>
  <si>
    <t>Alacsony habzású padlótisztító.gépekhez is, pH 8.7, oldószermentes (7860)</t>
  </si>
  <si>
    <t>BONDERITE C-MC 3000</t>
  </si>
  <si>
    <t>Járműtisztító koncentrátum, habzó, pH 12</t>
  </si>
  <si>
    <t>BONDERITE C-MC 30110</t>
  </si>
  <si>
    <t>26 kg, 25 liter</t>
  </si>
  <si>
    <t>Rovar eltávolító, pH 10</t>
  </si>
  <si>
    <t>BONDERITE C-MC 352</t>
  </si>
  <si>
    <t>Szórható tisztító. Oldószermentes, ultrahangoshoz is, 75°C-ig, pH 11.5 (7014)</t>
  </si>
  <si>
    <t>BONDERITE C-MC 80</t>
  </si>
  <si>
    <t>Nagy hatékonyságú padlótisztító. Oldószermentes, kézi felmosáshoz is, pH 12.2 (7861)</t>
  </si>
  <si>
    <t>BONDERITE C-NE 5088</t>
  </si>
  <si>
    <t>Hűtőtisztító, zsírtalanító-passziváló fémekhez, 50..80°C, pH 8.6, 5..30 g/lit</t>
  </si>
  <si>
    <t>Fémek felületkezelése</t>
  </si>
  <si>
    <t>BONDERITE M-NT 1455 W</t>
  </si>
  <si>
    <t>25 db x 24 x 30 cm</t>
  </si>
  <si>
    <t xml:space="preserve">Korrózióvédő, felületkezelő, foszfátréteg helyreállító kendő </t>
  </si>
  <si>
    <t>BX</t>
  </si>
  <si>
    <t>BONDERITE S-MA 96</t>
  </si>
  <si>
    <t>21 kg</t>
  </si>
  <si>
    <t xml:space="preserve">Felületi hegesztési cseppleválasztó </t>
  </si>
  <si>
    <t>BONDERITE S-ST 6776 LO</t>
  </si>
  <si>
    <t xml:space="preserve">Festék eltávolító gél </t>
  </si>
  <si>
    <t>CAN</t>
  </si>
  <si>
    <t>Menetrögzítők</t>
  </si>
  <si>
    <t>LOCTITE 221</t>
  </si>
  <si>
    <t>50 ml</t>
  </si>
  <si>
    <t>Kis szilárdságú csavarrögzítő</t>
  </si>
  <si>
    <t>BO</t>
  </si>
  <si>
    <t>LOCTITE 222</t>
  </si>
  <si>
    <t>10 ml</t>
  </si>
  <si>
    <t>250 ml</t>
  </si>
  <si>
    <t>LOCTITE 2400</t>
  </si>
  <si>
    <t xml:space="preserve">Veszélyjel mentes közepes szilárdáságú csavarrögzítő </t>
  </si>
  <si>
    <t>LOCTITE 241</t>
  </si>
  <si>
    <t>Közepes szilárdságú csavarrögzítő</t>
  </si>
  <si>
    <t>LOCTITE 242</t>
  </si>
  <si>
    <t>LOCTITE 243</t>
  </si>
  <si>
    <t>5 ml</t>
  </si>
  <si>
    <t xml:space="preserve">Közepes szilárdságú csavarrögzítő, olajos felületre is, növelt hőállóságú (180ºC), inaktív anyagokon is kikeményedik </t>
  </si>
  <si>
    <t>BC</t>
  </si>
  <si>
    <t xml:space="preserve">Közepes szilárdságú csavarrögzítő, olajos felületen is működik, növelt hőállóságú (180ºC), inaktív anyagokon is kikeményedik </t>
  </si>
  <si>
    <t>LOCTITE 2432</t>
  </si>
  <si>
    <t>LOCTITE 245</t>
  </si>
  <si>
    <t>TTL</t>
  </si>
  <si>
    <t>LOCTITE 248</t>
  </si>
  <si>
    <t>19 g</t>
  </si>
  <si>
    <t xml:space="preserve">Közepes szilárdságú, gél állagú, menetrögzítő stift </t>
  </si>
  <si>
    <t>ST</t>
  </si>
  <si>
    <t>LOCTITE 262</t>
  </si>
  <si>
    <t>Közepes és Nagy szilárdságú közötti csavarrögzítő</t>
  </si>
  <si>
    <t>LOCTITE 268</t>
  </si>
  <si>
    <t>Nagy szilárdságú, gél állagú, menetrögzítő stift</t>
  </si>
  <si>
    <t>LOCTITE 270</t>
  </si>
  <si>
    <t xml:space="preserve">Nagy szilárdságú csavarrögzítő olajos felületen is működik, növelt hőállóságú (180ºC), inaktív anyagokon is kikeményedik </t>
  </si>
  <si>
    <t>LOCTITE 2700</t>
  </si>
  <si>
    <t>Veszélyjel mentes nagy szilárdáságú csavarrögzítő</t>
  </si>
  <si>
    <t>LOCTITE 2701</t>
  </si>
  <si>
    <t>Nagy szilárdságú rögzítő passzív felületekhez</t>
  </si>
  <si>
    <t>LOCTITE 271</t>
  </si>
  <si>
    <t>Nagy szilárdságú rögzítő</t>
  </si>
  <si>
    <t>LOCTITE 272</t>
  </si>
  <si>
    <t>LOCTITE 274</t>
  </si>
  <si>
    <t>LOCTITE 275</t>
  </si>
  <si>
    <t>Nagy szilárdságú csavarrögzítő</t>
  </si>
  <si>
    <t>LOCTITE 276</t>
  </si>
  <si>
    <t xml:space="preserve">Gyors kikeményedésű, inaktív felületen is kikeményedő nagy szilárdságú csavarrögzítő </t>
  </si>
  <si>
    <t>LOCTITE 277</t>
  </si>
  <si>
    <t>Nagy szilárdságú, nagy hőállóságú, nagy viszokzítású, csavarrögzítő</t>
  </si>
  <si>
    <t>LOCTITE 278</t>
  </si>
  <si>
    <t>Nagy szilárdságú, közepes viszokzítású, lassú, csavarrögzítő</t>
  </si>
  <si>
    <t>LOCTITE 290</t>
  </si>
  <si>
    <t>Kapilláraktív, olajtűrő rögzítő</t>
  </si>
  <si>
    <t>Pillanatragasztók</t>
  </si>
  <si>
    <t>LOCTITE 3090</t>
  </si>
  <si>
    <t>10 g</t>
  </si>
  <si>
    <t>Kétkomponensű általános pillanatragasztó 7 db keverőszárral,Tartalék keverőszár IDH-ja: 1453183</t>
  </si>
  <si>
    <t>DC</t>
  </si>
  <si>
    <t>Szerkezeti ragasztók</t>
  </si>
  <si>
    <t>LOCTITE 315</t>
  </si>
  <si>
    <t>300 ml</t>
  </si>
  <si>
    <t>Hővezető, aktivárorral keményedő, kék ragasztó</t>
  </si>
  <si>
    <t>CR</t>
  </si>
  <si>
    <t>LOCTITE 315 / 7386</t>
  </si>
  <si>
    <t>25 ml/18 ml</t>
  </si>
  <si>
    <t>Hővezető ragasztó (Output Kit), kék</t>
  </si>
  <si>
    <t>SET</t>
  </si>
  <si>
    <t>380E</t>
  </si>
  <si>
    <t>LOCTITE 380E</t>
  </si>
  <si>
    <t>20 g</t>
  </si>
  <si>
    <t>Nagy lefejtési szilárdságú pillanatragasztó, fekete</t>
  </si>
  <si>
    <t>LOCTITE 382 / 7455</t>
  </si>
  <si>
    <t>20 g + 25 ml</t>
  </si>
  <si>
    <t>Tak Pak Kit, nagy viszkozitású elektronikai, fehér</t>
  </si>
  <si>
    <t>LOCTITE 401</t>
  </si>
  <si>
    <t>3 g</t>
  </si>
  <si>
    <t xml:space="preserve">Általános felhasználású, pillanatragasztó, bliszteres </t>
  </si>
  <si>
    <t>Általános felhasználású, pillanatragasztó</t>
  </si>
  <si>
    <t>50 g</t>
  </si>
  <si>
    <t>500 g</t>
  </si>
  <si>
    <t>LOCTITE 402</t>
  </si>
  <si>
    <t>Univerzális, nagy szívósságú, magas hőállóságú pillanatragasztó</t>
  </si>
  <si>
    <t>LOCTITE 403</t>
  </si>
  <si>
    <t xml:space="preserve">Nem kifehéredő, veszélyjel mentes, nagy viszkozitású pillanatragasztó </t>
  </si>
  <si>
    <t>LOCTITE 4031</t>
  </si>
  <si>
    <t>454 g</t>
  </si>
  <si>
    <t xml:space="preserve">Nem kifehéredő, medical, veszélyjel mentes, nagy viszkozitású pillanatragasztó </t>
  </si>
  <si>
    <t>LOCTITE 406</t>
  </si>
  <si>
    <t xml:space="preserve">Pillanatragasztó műanyag ragasztásához </t>
  </si>
  <si>
    <t>LOCTITE 408</t>
  </si>
  <si>
    <t>Nem kifehéredő, kapilláraktív pillanatragasztó műanyagokhoz</t>
  </si>
  <si>
    <t>LOCTITE 414</t>
  </si>
  <si>
    <t>Kis viszkozitású, általános felhasználású pillanatragasztó</t>
  </si>
  <si>
    <t>LOCTITE 415</t>
  </si>
  <si>
    <t>Nagy viszkozitású pillanatragasztó fémragasztáshoz</t>
  </si>
  <si>
    <t>LOCTITE 416</t>
  </si>
  <si>
    <t>Nagy viszkozitású pillanatragasztó műanyagokhoz</t>
  </si>
  <si>
    <t>LOCTITE 420</t>
  </si>
  <si>
    <t>Kapilláraktív pillanatragasztó műanyagokhoz</t>
  </si>
  <si>
    <t>LOCTITE 4204</t>
  </si>
  <si>
    <t>Nagy hőállóságú, nagy viszkozitású pillanatragasztó műanyagokhoz</t>
  </si>
  <si>
    <t>LOCTITE 422</t>
  </si>
  <si>
    <t>Nagy viszkozitású, általános felhasználású pillanatragasztó</t>
  </si>
  <si>
    <t>LOCTITE 424</t>
  </si>
  <si>
    <t xml:space="preserve">Pillanatragasztó EPDM ragasztásához </t>
  </si>
  <si>
    <t>LOCTITE 431</t>
  </si>
  <si>
    <t>Közepes viszkozitású pillanatragasztó</t>
  </si>
  <si>
    <t>LOCTITE 435</t>
  </si>
  <si>
    <t>Átlátszó, jó lefejtési szilárdságú pillanatragasztó</t>
  </si>
  <si>
    <t>LOCTITE 438</t>
  </si>
  <si>
    <t>LOCTITE 454</t>
  </si>
  <si>
    <t xml:space="preserve">Gél állagú pillanatragasztó, bliszteres </t>
  </si>
  <si>
    <t xml:space="preserve">Gél állagú pillanatragasztó </t>
  </si>
  <si>
    <t>TB</t>
  </si>
  <si>
    <t>300 g</t>
  </si>
  <si>
    <t>LOCTITE 460</t>
  </si>
  <si>
    <t xml:space="preserve">Nem kifehéredő, veszélyjel mentes, alacsony viszkozitású pillanatragasztó </t>
  </si>
  <si>
    <t>LOCTITE 480</t>
  </si>
  <si>
    <t>LOCTITE 4850</t>
  </si>
  <si>
    <t>5 g</t>
  </si>
  <si>
    <t>Rugalmas közepes viszkozitású pillanatragasztó</t>
  </si>
  <si>
    <t>LOCTITE 4860</t>
  </si>
  <si>
    <t>Rugalmas nagy viszkozitású pillanatragasztó</t>
  </si>
  <si>
    <t>LOCTITE 493</t>
  </si>
  <si>
    <t>Kapilláraktív pillanatragasztó fémekhez</t>
  </si>
  <si>
    <t>LOCTITE 495</t>
  </si>
  <si>
    <t>LOCTITE 496</t>
  </si>
  <si>
    <t>Pillanatragasztó fémekhez</t>
  </si>
  <si>
    <t>Felülettömítők</t>
  </si>
  <si>
    <t>LOCTITE 510</t>
  </si>
  <si>
    <t>Nagy hőállóságú felülettömítő</t>
  </si>
  <si>
    <t>Csőmenettömítők</t>
  </si>
  <si>
    <t>LOCTITE 511</t>
  </si>
  <si>
    <t>Kis szilárdságú csőmenettömítő</t>
  </si>
  <si>
    <t>LOCTITE 518</t>
  </si>
  <si>
    <t>25 ml</t>
  </si>
  <si>
    <t>Enyhén rugalmas felülettömítő, piros</t>
  </si>
  <si>
    <t>SY</t>
  </si>
  <si>
    <t>LOCTITE 5188</t>
  </si>
  <si>
    <t>Nagy rugalmasságú, hőálló, olajtűrő anaerob, piros</t>
  </si>
  <si>
    <t>ACC</t>
  </si>
  <si>
    <t>LOCTITE 5205</t>
  </si>
  <si>
    <t>Tartós rugalmasságú, hőálló, olajtűrő anaerob, piros</t>
  </si>
  <si>
    <t>LOCTITE 5400</t>
  </si>
  <si>
    <t>Veszélyjel mentes általános menettömítő</t>
  </si>
  <si>
    <t>LOCTITE 542</t>
  </si>
  <si>
    <t>Hidraulikatömítő</t>
  </si>
  <si>
    <t xml:space="preserve">LOCTITE 542 </t>
  </si>
  <si>
    <t>LOCTITE 549</t>
  </si>
  <si>
    <t>Azonnali tömítés kis nyomáson, lassú kikötés, narancs</t>
  </si>
  <si>
    <t xml:space="preserve">LOCTITE 55 </t>
  </si>
  <si>
    <t>50 m</t>
  </si>
  <si>
    <t>Csőmenettömítő zsinór</t>
  </si>
  <si>
    <t>160 m</t>
  </si>
  <si>
    <t>LOCTITE 561</t>
  </si>
  <si>
    <t>Anaerob, PTFE Teflonos menettömítő stift, fehér</t>
  </si>
  <si>
    <t>LOCTITE 567</t>
  </si>
  <si>
    <t xml:space="preserve">PTFE (teflon) töltésű csőmenettömítő </t>
  </si>
  <si>
    <t>LOCTITE 572</t>
  </si>
  <si>
    <t>Lassú kötési idejű csőmenettömítő</t>
  </si>
  <si>
    <t>LOCTITE 573</t>
  </si>
  <si>
    <t>Lassú kikeményedésű felülettömítő, zöld</t>
  </si>
  <si>
    <t>LOCTITE 574</t>
  </si>
  <si>
    <t>Gyors kikeményedésű felülettömítő, narancs</t>
  </si>
  <si>
    <t>LOCTITE 577</t>
  </si>
  <si>
    <t>Általános menettömítő</t>
  </si>
  <si>
    <t xml:space="preserve">LOCTITE 577 </t>
  </si>
  <si>
    <t>LOCTITE 5772</t>
  </si>
  <si>
    <t xml:space="preserve">Menettömítő, nukleáris minősítéssel </t>
  </si>
  <si>
    <t>LOCTITE 5800</t>
  </si>
  <si>
    <t>Veszélyjel mentes hőálló felülettömítő, piros</t>
  </si>
  <si>
    <t>LOCTITE 586</t>
  </si>
  <si>
    <t>Menettömítő, lassú, piros</t>
  </si>
  <si>
    <t>Csap-, csapágyrögzítők</t>
  </si>
  <si>
    <t>LOCTITE 601</t>
  </si>
  <si>
    <t>Kis viszkozitású olajtűrő rögzítő</t>
  </si>
  <si>
    <t>LOCTITE 603</t>
  </si>
  <si>
    <t>LOCTITE 620</t>
  </si>
  <si>
    <t>Nagy hőállóságú rögzítő</t>
  </si>
  <si>
    <t>LOCTITE 6300</t>
  </si>
  <si>
    <t xml:space="preserve">Veszélyjel mentes hőálló rögzítő </t>
  </si>
  <si>
    <t>LOCTITE 638</t>
  </si>
  <si>
    <t xml:space="preserve">Nagy szilárdságú rögzítő, olajos felületen is működik, növelt hőállóságú (180ºC), inaktív anyagokon is kikeményedik </t>
  </si>
  <si>
    <t>LOCTITE 640</t>
  </si>
  <si>
    <t>Lassú kikeményedésű rögzítő</t>
  </si>
  <si>
    <t>LOCTITE 641</t>
  </si>
  <si>
    <t>Szétszerelhető rögzítő</t>
  </si>
  <si>
    <t>LOCTITE 648</t>
  </si>
  <si>
    <t xml:space="preserve">Nagy hőállóságú rögzítő, olajos felületen is működik, növelt hőállóságú (180ºC), inaktív anyagokon is kikeményedik </t>
  </si>
  <si>
    <t>LOCTITE 660</t>
  </si>
  <si>
    <t>Rögzítő kopott felületekhez (Quick Metal)</t>
  </si>
  <si>
    <t>LOCTITE 661</t>
  </si>
  <si>
    <t>Nagy szilárdságú, UV-vel is köthető, tartós hőhatást tűrő, sárgás</t>
  </si>
  <si>
    <t>UV ragasztók</t>
  </si>
  <si>
    <t>LOCTITE AA 302</t>
  </si>
  <si>
    <t>Alacsony viszkozitású UV ragasztó műanyaghoz, fémhez, üveghez</t>
  </si>
  <si>
    <t>LOCTITE AA 319</t>
  </si>
  <si>
    <t>0,5 ml + 1 háló</t>
  </si>
  <si>
    <t>Visszapillantó tükör talp ragasztó</t>
  </si>
  <si>
    <t>5 ml + 10 háló</t>
  </si>
  <si>
    <t>LOCTITE AA 322</t>
  </si>
  <si>
    <t>Közepes viszkozitású UV ragasztó műanyaghoz, fémhez, üveghez</t>
  </si>
  <si>
    <t>LOCTITE AA 326</t>
  </si>
  <si>
    <t>Szerkezeti ragasztó merev alkatrészekhez</t>
  </si>
  <si>
    <t>LOCTITE AA 3298</t>
  </si>
  <si>
    <t>330/7386</t>
  </si>
  <si>
    <t>LOCTITE AA 330/7386</t>
  </si>
  <si>
    <t>50 ml/18 ml</t>
  </si>
  <si>
    <t>Szerkezeti ragasztó</t>
  </si>
  <si>
    <t>PK</t>
  </si>
  <si>
    <t>LOCTITE AA 349</t>
  </si>
  <si>
    <t>Nagy viszkozitású UV ragasztó üveghez, fémhez</t>
  </si>
  <si>
    <t>LOCTITE AA 350</t>
  </si>
  <si>
    <t>Közepes viszkozitású, szívós ragasztó üveghez, fémhez</t>
  </si>
  <si>
    <t>LOCTITE AA 352</t>
  </si>
  <si>
    <t>Nagy viszkozitású, szívós, vegyszerálló UV ragasztó</t>
  </si>
  <si>
    <t>LOCTITE AA 3525</t>
  </si>
  <si>
    <t>Nagy viszkozitású, szívós, látható fényre is kötő UV ragasztó</t>
  </si>
  <si>
    <t>LOCTITE AA 3921</t>
  </si>
  <si>
    <t>Alacsony viszkozítású, átlátszó, medical, polikorabonáthoz is</t>
  </si>
  <si>
    <t>LOCTITE AA 3926</t>
  </si>
  <si>
    <t>Közepes viszkozítású, átlátszó, medical</t>
  </si>
  <si>
    <t>LOCTITE AA 3936</t>
  </si>
  <si>
    <t>Nagy viszkozítású, átlátszó, medical</t>
  </si>
  <si>
    <t>Tab Adh</t>
  </si>
  <si>
    <t>LOCTITE AA Tab Adh</t>
  </si>
  <si>
    <t>2 g / 0,8 ml + 0,6 ml</t>
  </si>
  <si>
    <t>Elektromosan vezető ragasztó szett, fűtőszálsaruhoz</t>
  </si>
  <si>
    <t>LOCTITE ABLESTIK 3888</t>
  </si>
  <si>
    <t>2,5 g</t>
  </si>
  <si>
    <t xml:space="preserve">Elektromosan vezető ragasztó </t>
  </si>
  <si>
    <t>FC</t>
  </si>
  <si>
    <t>Epoxiragasztók</t>
  </si>
  <si>
    <t>LOCTITE EA 3421</t>
  </si>
  <si>
    <t>Közepes viszkozitású epoxi (1:1)</t>
  </si>
  <si>
    <t>LOCTITE EA 3422</t>
  </si>
  <si>
    <t>LOCTITE EA 3425</t>
  </si>
  <si>
    <t>Nagy viszkozitású epoxi (1:1)</t>
  </si>
  <si>
    <t>LOCTITE EA 3430</t>
  </si>
  <si>
    <t>24 ml</t>
  </si>
  <si>
    <t>"Fast Epoxi", univerzális epoxi, kézi ikerfecskendős (1:1)</t>
  </si>
  <si>
    <t>"Fast Epoxi", univerzális epoxi, (1:1)</t>
  </si>
  <si>
    <t>200 ml</t>
  </si>
  <si>
    <t>LOCTITE EA 3450</t>
  </si>
  <si>
    <t>Folyékony fém, kézi ikerfecskendős (1:1)</t>
  </si>
  <si>
    <t>LOCTITE EA 3455</t>
  </si>
  <si>
    <t xml:space="preserve">Alumínium töltésű folyékony fém, kézi ikerfecskendős (1:1) </t>
  </si>
  <si>
    <t>LOCTITE EA 3463</t>
  </si>
  <si>
    <t>114 g</t>
  </si>
  <si>
    <t>"Mágikus fém" acéltartalmú kenhető gyurma (1:1)</t>
  </si>
  <si>
    <t>LOCTITE EA 3471</t>
  </si>
  <si>
    <t>2x250 g</t>
  </si>
  <si>
    <t>Metal Set S1, gitt állagú, acéltöltésű (1:1)</t>
  </si>
  <si>
    <t>LOCTITE EA 3472</t>
  </si>
  <si>
    <t>Metal Set S2, önthető, acéltöltésű (1:1)</t>
  </si>
  <si>
    <t>LOCTITE EA 3473</t>
  </si>
  <si>
    <t>Metal Set S3, 8 perces, acél töltésű, kenhető (1:1)</t>
  </si>
  <si>
    <t>LOCTITE EA 3474</t>
  </si>
  <si>
    <t>Metal Set M, kopásálló, ásványi töltésű (1:1)</t>
  </si>
  <si>
    <t>LOCTITE EA 3475</t>
  </si>
  <si>
    <t>Metal Set A1, univerzális, alumínium töltésű (1:1)</t>
  </si>
  <si>
    <t>Polimer kompozitok</t>
  </si>
  <si>
    <t>LOCTITE EA 3478</t>
  </si>
  <si>
    <t>453 g</t>
  </si>
  <si>
    <t xml:space="preserve">Superior Metal, tengelyjavító epoxi </t>
  </si>
  <si>
    <t>LOCTITE EA 3479</t>
  </si>
  <si>
    <t>Metal Set HTA, nagy hőállóságú, alumínium töltésű (1:1)</t>
  </si>
  <si>
    <t>Egyéb termékek</t>
  </si>
  <si>
    <t>LOCTITE EA 3499</t>
  </si>
  <si>
    <t>130 g</t>
  </si>
  <si>
    <t>Kipufogó javító, tömítő szett bandázshálóval</t>
  </si>
  <si>
    <t>LOCTITE EA 9461</t>
  </si>
  <si>
    <t>Réskitöltő, lassú kikeményedésű epoxi (1:1)</t>
  </si>
  <si>
    <t>LOCTITE EA 9464</t>
  </si>
  <si>
    <t>Réskitöltő, gyors kikeményedésű epoxi (1:1)</t>
  </si>
  <si>
    <t>LOCTITE EA 9466</t>
  </si>
  <si>
    <t>Univerzális epoxi (2:1)</t>
  </si>
  <si>
    <t>400 ml</t>
  </si>
  <si>
    <t>LOCTITE EA 9480</t>
  </si>
  <si>
    <t xml:space="preserve">Élelmiszeripari minősítésű epoxi (2:1) </t>
  </si>
  <si>
    <t>LOCTITE EA 9483</t>
  </si>
  <si>
    <t>Önterülő, optikai tisztaságú (2:1)</t>
  </si>
  <si>
    <t>LOCTITE EA 9492</t>
  </si>
  <si>
    <t>Nagy hőállóságú, univerzális epoxi (2:1)</t>
  </si>
  <si>
    <t>LOCTITE EA 9497</t>
  </si>
  <si>
    <t xml:space="preserve">Hővezető epoxiragasztó </t>
  </si>
  <si>
    <t>LOCTITE EA 9514</t>
  </si>
  <si>
    <t>Hőre keményedő epoxiragasztó</t>
  </si>
  <si>
    <t>M-121HP</t>
  </si>
  <si>
    <t>LOCTITE EA M-121HP</t>
  </si>
  <si>
    <t>Medical minősítésű lassú epoxi, nagy vizkozitású, bézs (2:1)</t>
  </si>
  <si>
    <t>M-21HP</t>
  </si>
  <si>
    <t>LOCTITE EA M-21HP</t>
  </si>
  <si>
    <t>Medical minősítésű lassú epoxi, nagy vizkozitású, fehér (2:1)</t>
  </si>
  <si>
    <t>M-31CL</t>
  </si>
  <si>
    <t>LOCTITE EA M-31CL</t>
  </si>
  <si>
    <t>Medical minősítésű gyors epoxi, nagy vizkozitású, áttetsző (2:1)</t>
  </si>
  <si>
    <t>ETCH</t>
  </si>
  <si>
    <t>LOCTITE Etching Agent</t>
  </si>
  <si>
    <t>88,7 ml</t>
  </si>
  <si>
    <t>Poliuretán tapadás fokozó szállítószalag javításhoz</t>
  </si>
  <si>
    <t>Formaleválasztók</t>
  </si>
  <si>
    <t>LOCTITE Frekote 44NC</t>
  </si>
  <si>
    <t>5 liter</t>
  </si>
  <si>
    <t>Oldószer bázisú, matt felület biztosító formaleválasztó kompozitokhoz</t>
  </si>
  <si>
    <t>LOCTITE Frekote 700NC</t>
  </si>
  <si>
    <t>Oldószer bázisú, fényes felület biztosító formaleválasztó kompozitokhoz</t>
  </si>
  <si>
    <t>LOCTITE Frekote 770NC</t>
  </si>
  <si>
    <t>B15</t>
  </si>
  <si>
    <t>LOCTITE Frekote B15</t>
  </si>
  <si>
    <t>1 liter</t>
  </si>
  <si>
    <t>Oldószer bázisú matt felületet biztosító formatömítő</t>
  </si>
  <si>
    <t>FMS</t>
  </si>
  <si>
    <t>LOCTITE Frekote FMS</t>
  </si>
  <si>
    <t>Oldószer bázisú formatömítő</t>
  </si>
  <si>
    <t>FREWAX</t>
  </si>
  <si>
    <t>LOCTITE Frekote Frewax</t>
  </si>
  <si>
    <t>Oldószer bázisú, fényes gél felületet biztosít, poliészterhez</t>
  </si>
  <si>
    <t>PMC</t>
  </si>
  <si>
    <t>LOCTITE Frekote PMC</t>
  </si>
  <si>
    <t>Oldószer bázisú általános tisztító</t>
  </si>
  <si>
    <t>R150</t>
  </si>
  <si>
    <t>LOCTITE Frekote R150</t>
  </si>
  <si>
    <t>10 liter</t>
  </si>
  <si>
    <t>Vízbázisú, műszaki gumikhoz használható formaleválasztó</t>
  </si>
  <si>
    <t>Hibridragasztó</t>
  </si>
  <si>
    <t>LOCTITE HY 4070</t>
  </si>
  <si>
    <t>11 g</t>
  </si>
  <si>
    <t>Két komponensú, áttetsző, nagy szilárdságú, réskitöltő, hibridragasztó. A csomagolás tartalmaz 4 db keverőszárat. Tartalék keverőszár IDH-ja: 1453183</t>
  </si>
  <si>
    <t>LOCTITE HY 4080 GY</t>
  </si>
  <si>
    <t>Két komponensú, szürke színű, nagy szilárdságú, réskitöltő, magas UV állóságú, rugalmas hibridragasztó. Külön keverőszár: 1826921</t>
  </si>
  <si>
    <t>LOCTITE HY 4090</t>
  </si>
  <si>
    <t>Két komponensú, bézs színű, nagy szilárdságú, réskitöltő, magas UV állóságú, hibridragasztó, Keverőszár nélkül! Külön keverőszár: 1826921</t>
  </si>
  <si>
    <t>400 g</t>
  </si>
  <si>
    <t>Két komponensú,bézs színű, nagy szilárdságú, réskitöltő, magas UV állóságú, hibridragasztó Külön keverőszár: 1573135</t>
  </si>
  <si>
    <t>LOCTITE HY 4090 GY</t>
  </si>
  <si>
    <t>Két komponensú, szürke színű, nagy szilárdságú, réskitöltő, magas UV állóságú, hibridragasztó, Keverőszár nélkül! Külön keverőszár: 1826921</t>
  </si>
  <si>
    <t>Kenőolajok</t>
  </si>
  <si>
    <t>LOCTITE LB 8001</t>
  </si>
  <si>
    <t>Élelmiszeripari, penetráns olaj, finom mechanizmusokhoz</t>
  </si>
  <si>
    <t>AE</t>
  </si>
  <si>
    <t>LOCTITE LB 8005</t>
  </si>
  <si>
    <t>Ékszíjcsúszásgátló (aeroszol)</t>
  </si>
  <si>
    <t>Berágódásgátlók - Anti-Seize</t>
  </si>
  <si>
    <t>LOCTITE LB 8007</t>
  </si>
  <si>
    <t>Réztartalmú berágódásgátló spray</t>
  </si>
  <si>
    <t>LOCTITE LB 8008</t>
  </si>
  <si>
    <t>Réztartalmú berágódásgátló (ecsetes kupakkal)</t>
  </si>
  <si>
    <t>LOCTITE LB 8009</t>
  </si>
  <si>
    <t>Nagy terhelésnek ellenálló berágódásgátló (ecsetes kupakkal)</t>
  </si>
  <si>
    <t>LOCTITE LB 8011</t>
  </si>
  <si>
    <t>Hőálló lánc kenőolaj  (aeroszol)</t>
  </si>
  <si>
    <t>LOCTITE LB 8013</t>
  </si>
  <si>
    <t>Nukleáris minősítésű, fémmentes berágódásgátló</t>
  </si>
  <si>
    <t>LOCTITE LB 8014</t>
  </si>
  <si>
    <t>907 g</t>
  </si>
  <si>
    <t xml:space="preserve">Élelmiszeripari minősítésű berágódásgátló </t>
  </si>
  <si>
    <t>LOCTITE LB 8019</t>
  </si>
  <si>
    <t>Csavarlazító, rozsdaoldó spray (aeroszol)</t>
  </si>
  <si>
    <t>LOCTITE LB 8021</t>
  </si>
  <si>
    <t>Szilikon kenőolaj (aeroszol)</t>
  </si>
  <si>
    <t>LOCTITE LB 8023</t>
  </si>
  <si>
    <t xml:space="preserve">Tengerészeti minősítésű berágódásgátló </t>
  </si>
  <si>
    <t>LOCTITE LB 8031</t>
  </si>
  <si>
    <t>Vágó-fúró olaj (aeroszol)</t>
  </si>
  <si>
    <t>LOCTITE LB 8035</t>
  </si>
  <si>
    <t>4,9 kg, 5 liter</t>
  </si>
  <si>
    <t>Hűtő-kenő folyadék, minden típusú forgácsoláshoz</t>
  </si>
  <si>
    <t>19 kg, 20 liter</t>
  </si>
  <si>
    <t>LOCTITE LB 8040</t>
  </si>
  <si>
    <t>"Freeze and release" fagyasztó, csavarlazító spray (aeroszol)</t>
  </si>
  <si>
    <t>LOCTITE LB 8065</t>
  </si>
  <si>
    <t xml:space="preserve">Réztartalmú berágódásgátló stift - rézzsír </t>
  </si>
  <si>
    <t>PC</t>
  </si>
  <si>
    <t>Kenőzsírok</t>
  </si>
  <si>
    <t>LOCTITE LB 8101</t>
  </si>
  <si>
    <t>Kenőanyag lánchoz (aeroszol)</t>
  </si>
  <si>
    <t>LOCTITE LB 8102</t>
  </si>
  <si>
    <t>Nagyteljesítményű kenőzsír</t>
  </si>
  <si>
    <t>LOCTITE LB 8104</t>
  </si>
  <si>
    <t>75 ml</t>
  </si>
  <si>
    <t xml:space="preserve">Élelmiszeripari minősítésű szilikon kenőzsír </t>
  </si>
  <si>
    <t>LOCTITE LB 8105</t>
  </si>
  <si>
    <t xml:space="preserve">Élelmiszeripari minősítésű (OÉTI engedély) ásványi kenőzsír </t>
  </si>
  <si>
    <t>1 kg</t>
  </si>
  <si>
    <t>LOCTITE LB 8150</t>
  </si>
  <si>
    <t>Alumínium tartalmú berágódásgátló</t>
  </si>
  <si>
    <t>LOCTITE LB 8151</t>
  </si>
  <si>
    <t>Alumínium tartalmú berágódásgátló (aeroszol)</t>
  </si>
  <si>
    <t>LOCTITE LB 8154</t>
  </si>
  <si>
    <t>MoS2 tartalmú berágódásgátló (aeroszol)</t>
  </si>
  <si>
    <t>LOCTITE LB 8156</t>
  </si>
  <si>
    <t xml:space="preserve">Fémmentes fehér berágódásgátló </t>
  </si>
  <si>
    <t>LOCTITE LB 8191</t>
  </si>
  <si>
    <t>Surlódáscsökkentő hatású, száraz filmbevonat MoS2-vel -fekete (8192 helyett)</t>
  </si>
  <si>
    <t>LOCTITE LB 8201</t>
  </si>
  <si>
    <t>5 Way Spray, kenő, rozsdaoldó, védő, vízkiszorító kúszóolaj</t>
  </si>
  <si>
    <t>Szélvédőjavítás</t>
  </si>
  <si>
    <t>LOCTITE MR 3863</t>
  </si>
  <si>
    <t>2 g</t>
  </si>
  <si>
    <t>Hátsó ablakmelegítő javító</t>
  </si>
  <si>
    <t>LOCTITE MR 5921</t>
  </si>
  <si>
    <t>Gyanta bázisú felülettömítő, szilárd tömítéshez, barna</t>
  </si>
  <si>
    <t>LOCTITE MR 5922</t>
  </si>
  <si>
    <t>60 ml</t>
  </si>
  <si>
    <t xml:space="preserve">Gyanta felülettömítő, pasztás, fekete, szilárd tömítéshez </t>
  </si>
  <si>
    <t>LOCTITE MR 5923</t>
  </si>
  <si>
    <t>450 g</t>
  </si>
  <si>
    <t>Gyanta bázisú felülettömítő, rugalmas, folyékony</t>
  </si>
  <si>
    <t>LOCTITE MR 5972</t>
  </si>
  <si>
    <t>200 g</t>
  </si>
  <si>
    <t>Gyanta bázisú felülettömítő, nagy hőállósággal, s.szürke</t>
  </si>
  <si>
    <t>LOCTITE O-Ring Kit</t>
  </si>
  <si>
    <t>db</t>
  </si>
  <si>
    <t>O-Ring-szett, 406 nélkül, Ø:1.6, 2.4, 3, 5.7, 8.4 mm</t>
  </si>
  <si>
    <t>LOCTITE PC 5070</t>
  </si>
  <si>
    <t>50 mm x 1,8 m</t>
  </si>
  <si>
    <t>Csőjavító készlet bandázshálóval</t>
  </si>
  <si>
    <t>LOCTITE PC 5085</t>
  </si>
  <si>
    <t>127 mm x 30 m</t>
  </si>
  <si>
    <t>Kompozit üvegszálháló csőjavításhoz</t>
  </si>
  <si>
    <t>305 mm x 30 m</t>
  </si>
  <si>
    <t>Betonjavítás, bevonatolás, csúszásgátlás</t>
  </si>
  <si>
    <t>LOCTITE PC 6261 GY</t>
  </si>
  <si>
    <t>6,36 kg</t>
  </si>
  <si>
    <t>Egy komponensű szürke színű csúszásgátló epoxy bevonat</t>
  </si>
  <si>
    <t>LOCTITE PC 6261 YL</t>
  </si>
  <si>
    <t>Egy komponensű sárga színű csúszásgátló epoxy bevonat</t>
  </si>
  <si>
    <t>LOCTITE PC 6315 BK</t>
  </si>
  <si>
    <t>5,99 kg</t>
  </si>
  <si>
    <t>Két-komponensű, csúszásgátló epoxy bevonat, fekete</t>
  </si>
  <si>
    <t>LOCTITE PC 7117</t>
  </si>
  <si>
    <t xml:space="preserve">Kiemelten kopássállóságú ecsetelhető bevonat; szín: fekete  </t>
  </si>
  <si>
    <t>LOCTITE PC 7202</t>
  </si>
  <si>
    <t>10 kg</t>
  </si>
  <si>
    <t>Két komponensű epoxy, Marine Chocking, gépaljzat kiöntéshez</t>
  </si>
  <si>
    <t>LOCTITE PC 7210</t>
  </si>
  <si>
    <t>Két komponensű epoxi csőjavításokhoz (hozzá szövet: PC 5085)</t>
  </si>
  <si>
    <t>LOCTITE PC 7218</t>
  </si>
  <si>
    <t>Kopásálló paszta nagy szemcsével</t>
  </si>
  <si>
    <t>LOCTITE PC 7219</t>
  </si>
  <si>
    <t>Nagy ütésállóságú kopásálló termék</t>
  </si>
  <si>
    <t>LOCTITE PC 7221</t>
  </si>
  <si>
    <t>5 kg</t>
  </si>
  <si>
    <t>Kémiailag ellenálló bevonat</t>
  </si>
  <si>
    <t>LOCTITE PC 7222</t>
  </si>
  <si>
    <t>1,36 kg</t>
  </si>
  <si>
    <t>Kopásálló paszta</t>
  </si>
  <si>
    <t>LOCTITE PC 7226</t>
  </si>
  <si>
    <t xml:space="preserve">Kopásálló paszta kis szemcsével </t>
  </si>
  <si>
    <t>LOCTITE PC 7227</t>
  </si>
  <si>
    <t>Ecsetelhető kerámia (szürke) - alapozónak is</t>
  </si>
  <si>
    <t>LOCTITE PC 7228</t>
  </si>
  <si>
    <t>Ecsetelhető kerámia (fehér) - alapozónak is</t>
  </si>
  <si>
    <t>LOCTITE PC 7234</t>
  </si>
  <si>
    <t>Hőálló ecsetelhető kerámia</t>
  </si>
  <si>
    <t>LOCTITE PC 7255</t>
  </si>
  <si>
    <t>1125 ml</t>
  </si>
  <si>
    <t>Két komponensű szórható kerámia bevonat ; szín: zöld</t>
  </si>
  <si>
    <t>LOCTITE PC 7257</t>
  </si>
  <si>
    <t>Téli adalék betonjavítóhoz</t>
  </si>
  <si>
    <t>24 kg</t>
  </si>
  <si>
    <t>Beton javító, Magna Crete kit</t>
  </si>
  <si>
    <t>KT</t>
  </si>
  <si>
    <t>7337A</t>
  </si>
  <si>
    <t>LOCTITE PC 7337 A</t>
  </si>
  <si>
    <t>0,667 kg</t>
  </si>
  <si>
    <t>Tapadásmentes, kopásálló, ecsetelhető bevonat, A komponens</t>
  </si>
  <si>
    <t>7337B</t>
  </si>
  <si>
    <t>LOCTITE PC 7337 B</t>
  </si>
  <si>
    <t>0,333 kg</t>
  </si>
  <si>
    <t>Tapadásmentes, kopásálló, ecsetelhető bevonat, B komponens</t>
  </si>
  <si>
    <t>LOCTITE PC 7352</t>
  </si>
  <si>
    <t xml:space="preserve">Kétkomponensű polyurea termék szállítószalag javításhoz. </t>
  </si>
  <si>
    <t>Tisztítók</t>
  </si>
  <si>
    <t>LOCTITE SF 7023</t>
  </si>
  <si>
    <t>Injektor és karburátor tisztító, gyanta eltávolító</t>
  </si>
  <si>
    <t>LOCTITE SF 7039</t>
  </si>
  <si>
    <t>Kontakt tisztító spray (aeroszol)</t>
  </si>
  <si>
    <t>LOCTITE SF 7061</t>
  </si>
  <si>
    <t>Ragasztás előtti tisztító fémekhez (aeroszol)</t>
  </si>
  <si>
    <t>LOCTITE SF 7063</t>
  </si>
  <si>
    <t>150 ml</t>
  </si>
  <si>
    <t>Ragasztás előtti tisztító műanyagokhoz is (aeroszol)</t>
  </si>
  <si>
    <t>Ragasztás előtti tisztító műanyagokhoz is</t>
  </si>
  <si>
    <t>LOCTITE SF 7066</t>
  </si>
  <si>
    <t xml:space="preserve">Élelmiszeripari engedélyes tisztító (aeroszol) </t>
  </si>
  <si>
    <t>LOCTITE SF 7070</t>
  </si>
  <si>
    <t>Ragasztás előtti tisztító, CFC mentes, műanyagokhoz is (aeroszol)</t>
  </si>
  <si>
    <t>Ragasztás előtti tisztító, CFC mentes, műanyagokhoz is</t>
  </si>
  <si>
    <t>LOCTITE SF 7085</t>
  </si>
  <si>
    <t>Aktívhabos tisztító, pl. kárpithoz</t>
  </si>
  <si>
    <t>LOCTITE SF 7100</t>
  </si>
  <si>
    <t>Szivárgásjelző (aeroszol)</t>
  </si>
  <si>
    <t>LOCTITE SF 7200</t>
  </si>
  <si>
    <t>Ragasztó- és tömítés eltávolító (aeroszol)</t>
  </si>
  <si>
    <t>Primerek</t>
  </si>
  <si>
    <t>LOCTITE SF 7239</t>
  </si>
  <si>
    <t>4 ml</t>
  </si>
  <si>
    <t>Poliolefin Primer nehezen ragasztható műanyagokhoz ill. minden egyéb műanyaghoz is</t>
  </si>
  <si>
    <t>Aktivátorok</t>
  </si>
  <si>
    <t>LOCTITE SF 7240</t>
  </si>
  <si>
    <t>90 ml</t>
  </si>
  <si>
    <t>Aktivátor anaerob ragasztókhoz oldószermentes</t>
  </si>
  <si>
    <t>LOCTITE SF 7386</t>
  </si>
  <si>
    <t>500 ml</t>
  </si>
  <si>
    <t>Aktivátor szerkezeti ragasztókhoz (Multibond)</t>
  </si>
  <si>
    <t>LOCTITE SF 7400</t>
  </si>
  <si>
    <t>20 ml</t>
  </si>
  <si>
    <t>Csavarjelölő-rögzítőlakk, szín: vörös</t>
  </si>
  <si>
    <t xml:space="preserve">Csavarjelölő-rögzítőlakk, szín: vörös </t>
  </si>
  <si>
    <t>LOCTITE SF 7414</t>
  </si>
  <si>
    <t>Csavarjelölő paszta, szín: kék</t>
  </si>
  <si>
    <t>LOCTITE SF 7455</t>
  </si>
  <si>
    <t>Aktivátor pillanatragasztókhoz</t>
  </si>
  <si>
    <t>LOCTITE SF 7457</t>
  </si>
  <si>
    <t>LOCTITE SF 7458</t>
  </si>
  <si>
    <t>LOCTITE SF 7460</t>
  </si>
  <si>
    <t>Poliuretán tapadás fokozó PC 7280 polyurához</t>
  </si>
  <si>
    <t>LOCTITE SF 7471</t>
  </si>
  <si>
    <t>Aktivátor (T) 7471 anaerob termékekhez (aeroszol)</t>
  </si>
  <si>
    <t>LOCTITE SF 7503</t>
  </si>
  <si>
    <t>12 ml</t>
  </si>
  <si>
    <t xml:space="preserve">Rozsdaátalakító emulzió, szürkés -&gt; fekete </t>
  </si>
  <si>
    <t>LOCTITE SF 7505</t>
  </si>
  <si>
    <t>100 ml</t>
  </si>
  <si>
    <t>Rozsdaátalakító</t>
  </si>
  <si>
    <t>LOCTITE SF 7515</t>
  </si>
  <si>
    <t>Bemaró alapozó vakrozsda ellen, tapadásfokozó, ideiglenes korrózióvédő</t>
  </si>
  <si>
    <t>LOCTITE SF 7649</t>
  </si>
  <si>
    <t>Aktivátor (N) anaerob termékekhez (aeroszol)</t>
  </si>
  <si>
    <t>Aktivátor (N) anaerob termékekhez</t>
  </si>
  <si>
    <t>LOCTITE SF 770</t>
  </si>
  <si>
    <t>10 g/10 ml</t>
  </si>
  <si>
    <t>Poliolefin Primer csak a nehezen ragasztható műanyagokhoz</t>
  </si>
  <si>
    <t>LOCTITE SF 7800</t>
  </si>
  <si>
    <t>Cinkspray (aeroszol)</t>
  </si>
  <si>
    <t>LOCTITE SF 7803</t>
  </si>
  <si>
    <t>UV álló, viasz korrózióvédő, bézs</t>
  </si>
  <si>
    <t>LOCTITE SF 7840</t>
  </si>
  <si>
    <t>750 ml</t>
  </si>
  <si>
    <t>Biológiailag lebomló, vízbázisú felülettisztító, szórófejes</t>
  </si>
  <si>
    <t>Biológiailag lebomló, vízbázisú felülettisztító</t>
  </si>
  <si>
    <t>20 liter</t>
  </si>
  <si>
    <t>Kéztisztítók</t>
  </si>
  <si>
    <t>LOCTITE SF 7850</t>
  </si>
  <si>
    <t xml:space="preserve">Kéztisztító, narancsos </t>
  </si>
  <si>
    <t>3 liter</t>
  </si>
  <si>
    <t>Kéztisztító, narancsos, pumpás flakonban</t>
  </si>
  <si>
    <t>LOCTITE SF 7852</t>
  </si>
  <si>
    <t>70 db x 20 x 30 cm</t>
  </si>
  <si>
    <t>Kéz- és alkatrész tisztító kendő, narancsos</t>
  </si>
  <si>
    <t>LOCTITE SF 7900</t>
  </si>
  <si>
    <t xml:space="preserve">Hőálló bevonat fogyóelektródás ívhegesztéshez </t>
  </si>
  <si>
    <t>LOCTITE SI 100</t>
  </si>
  <si>
    <t>Hővezető szilikon zsír</t>
  </si>
  <si>
    <t>Ragasztó szalagok</t>
  </si>
  <si>
    <t>LOCTITE SI 5075</t>
  </si>
  <si>
    <t>25 mm x 4,27 m</t>
  </si>
  <si>
    <t xml:space="preserve">Önvulkanizálódó, nagy rugalmasságú szilikon szalag, piros </t>
  </si>
  <si>
    <t xml:space="preserve">Önvulkanizálódó, nagy rugalmasságú szilikon szalag, fekete </t>
  </si>
  <si>
    <t>Szilikonok</t>
  </si>
  <si>
    <t xml:space="preserve">LOCTITE SI 5130 WH </t>
  </si>
  <si>
    <t>315 ml</t>
  </si>
  <si>
    <t>Superflex szilikon tömítő-ragasztó, ecetsavas, fehér</t>
  </si>
  <si>
    <t>LOCTITE SI 5300 RD</t>
  </si>
  <si>
    <t>310 ml</t>
  </si>
  <si>
    <t>Hőálló, vörös, ecetsavas szilikon</t>
  </si>
  <si>
    <t>LOCTITE SI 5331</t>
  </si>
  <si>
    <t>Szilikon bázisú csőmenettömítő</t>
  </si>
  <si>
    <t>LOCTITE SI 5615</t>
  </si>
  <si>
    <t>Kétkomponensű 2:1 keverési arányú, gyors fazékidejű (2-3 perc) szilikon, fekete színű Tartalék keverőszár IDH-ja: 720174</t>
  </si>
  <si>
    <t xml:space="preserve">LOCTITE SI 5660 </t>
  </si>
  <si>
    <t>Szilikon felülettömítő, Quick Gasket, víz/glikol álló, veszélyjel mentes, szürke</t>
  </si>
  <si>
    <t>LOCTITE SI 5699</t>
  </si>
  <si>
    <t>80 ml</t>
  </si>
  <si>
    <t xml:space="preserve">Szilikon felülettömítő, jó víz/glikol ellenállóképességű, oxim bázisú, semleges, szürke </t>
  </si>
  <si>
    <t>LOCTITE SI 5900</t>
  </si>
  <si>
    <t xml:space="preserve">Szilikon felülettömítő, azonnali tömítés kis résben, fekete  </t>
  </si>
  <si>
    <t>LOCTITE SI 5910</t>
  </si>
  <si>
    <t xml:space="preserve">Szilikon felülettömítő, olajálló, oxim bázisú, semleges, fekete  </t>
  </si>
  <si>
    <t xml:space="preserve">Szilikon felülettömítő, Quick Gasket, olajálló, oxim bázisú, semleges, fekete  </t>
  </si>
  <si>
    <t>LOCTITE SI 5920</t>
  </si>
  <si>
    <t>Szilikon felülettömítő, nagy hőállóságú, oxim bázisú, semleges, rézszínű</t>
  </si>
  <si>
    <t>LOCTITE SI 5926</t>
  </si>
  <si>
    <t>40 ml</t>
  </si>
  <si>
    <t>Szilikon felülettömítő, ecetsavas, kék (587 helyett)</t>
  </si>
  <si>
    <t>LOCTITE SI 5927 RD</t>
  </si>
  <si>
    <t xml:space="preserve">Szilikon tömítő-ragasztó, ecetsavas, 315°C-ig, vörös </t>
  </si>
  <si>
    <t>LOCTITE SI 5940 BK</t>
  </si>
  <si>
    <t xml:space="preserve">Szilikon tömítő-ragasztó, ecetsavas, fekete </t>
  </si>
  <si>
    <t>LOCTITE SI 595 TR</t>
  </si>
  <si>
    <t xml:space="preserve">Superflex szilikon tömítő-ragasztó, ecetsavas, átlátszó </t>
  </si>
  <si>
    <t>LOCTITE SI 5970</t>
  </si>
  <si>
    <t xml:space="preserve">Szilikon felülettömítő, gyors tömítés kis résben, fekete  </t>
  </si>
  <si>
    <t>LOCTITE SI 5980</t>
  </si>
  <si>
    <t>Szilikon felülettömítő, Quick Gasket, olajálló, alkoxi bázisú, fekete</t>
  </si>
  <si>
    <t>Szilikon felülettömítő, olajálló, veszélyjel mentes, fekete</t>
  </si>
  <si>
    <t>LOCTITE SI 5990</t>
  </si>
  <si>
    <t xml:space="preserve">Szilikon felülettömítő, 350°C-ig, veszélyjel mentes, rézszínű </t>
  </si>
  <si>
    <t>PU Tömítők és ragasztók</t>
  </si>
  <si>
    <t>LOCTITE UK 5400</t>
  </si>
  <si>
    <t>6 kg</t>
  </si>
  <si>
    <t>2-komponensű PUR aktivátor</t>
  </si>
  <si>
    <t>LOCTITE UK 8103</t>
  </si>
  <si>
    <t>2-komponensű PUR ragasztó</t>
  </si>
  <si>
    <t>LOCTITE UR 7221</t>
  </si>
  <si>
    <t>30 kg</t>
  </si>
  <si>
    <t>1-komponensű PUR ragasztó</t>
  </si>
  <si>
    <t>LOCTITE UR 7228</t>
  </si>
  <si>
    <t>Polypoxy</t>
  </si>
  <si>
    <t>Rugalmas poliszulfid-epoxy  felület bevonó anyag</t>
  </si>
  <si>
    <t>D-Bonder</t>
  </si>
  <si>
    <t>Sicomet D-bonder</t>
  </si>
  <si>
    <t>Pillanatragasztó eltávolító (Sicomet D-bonder)</t>
  </si>
  <si>
    <t>Hot Melt ragasztók</t>
  </si>
  <si>
    <t>TECHNOMELT 3273 H</t>
  </si>
  <si>
    <t>EVA hotmelt, granulátum, általános</t>
  </si>
  <si>
    <t>TECHNOMELT AS 5374</t>
  </si>
  <si>
    <t>13,5 kg</t>
  </si>
  <si>
    <t xml:space="preserve">PO hotmelt, PP-re </t>
  </si>
  <si>
    <t>TECHNOMELT AS 9268 H</t>
  </si>
  <si>
    <t>10 kg (5 x 2 kg)</t>
  </si>
  <si>
    <t xml:space="preserve"> Ömledékragasztó, átmérő: 11,3 x 200 mm, </t>
  </si>
  <si>
    <t>Pure</t>
  </si>
  <si>
    <t>TECHNOMELT Cleaner Pure</t>
  </si>
  <si>
    <t>1000 ml</t>
  </si>
  <si>
    <t>Hot melt ragasztó eltávolító folyadék, környezetbarát</t>
  </si>
  <si>
    <t>M-O-C</t>
  </si>
  <si>
    <t>TECHNOMELT Melt-O-Clean</t>
  </si>
  <si>
    <t>Hot melt ragasztó eltávolító folyadék</t>
  </si>
  <si>
    <t>TECHNOMELT PS 8707</t>
  </si>
  <si>
    <t>15 kg</t>
  </si>
  <si>
    <t>Öntapadós hotmelt</t>
  </si>
  <si>
    <t>Szélvédőcsere</t>
  </si>
  <si>
    <t>TEROSON BOND 120</t>
  </si>
  <si>
    <t>Szélvédőragasztó, 2 órás, fémkartus</t>
  </si>
  <si>
    <t>Szett</t>
  </si>
  <si>
    <t>Szélvédőragasztó, 2 órás, készlet, 10 ml primerrel</t>
  </si>
  <si>
    <t>400ml</t>
  </si>
  <si>
    <t>Szélvédőragasztó, 2 órás, fólia</t>
  </si>
  <si>
    <t>600 ml</t>
  </si>
  <si>
    <t>TEROSON BOND 15</t>
  </si>
  <si>
    <t>Szélvédőragasztó, melegítendő, 15 perces, fémkartus</t>
  </si>
  <si>
    <t xml:space="preserve">TEROSON BOND 15 </t>
  </si>
  <si>
    <t>Szélvédőragasztó, melegítendő, 15 perces, készlet, 10 ml primerrel</t>
  </si>
  <si>
    <t>TEROSON BOND 30 PROF</t>
  </si>
  <si>
    <t>Szélvédőragasztó, 30 perces, -10°C-tól használható, fólia</t>
  </si>
  <si>
    <t>TEROSON BOND 60</t>
  </si>
  <si>
    <t>Szélvédőragasztó, 1 órás, fémkartus</t>
  </si>
  <si>
    <t>Szélvédőragasztó, 1 órás, készlet, 10 ml primerrel</t>
  </si>
  <si>
    <t>Szélvédőragasztó, 1 órás, fólia</t>
  </si>
  <si>
    <t>570 ml</t>
  </si>
  <si>
    <t>Szélvédőragasztó, 1 órás, fólia készlet, 10ml primerrel</t>
  </si>
  <si>
    <t>2021 Ápr</t>
  </si>
  <si>
    <t>TEROSON BOND 60 PROF</t>
  </si>
  <si>
    <t>TEROSON BOND 60 PROF KIT</t>
  </si>
  <si>
    <t>12 x 420 ml</t>
  </si>
  <si>
    <t>Szélvédőragasztó, 1 órás, fólia 12x420ml, 125ml primerrel</t>
  </si>
  <si>
    <t>TEROSON BOND 60 TRUE PRIMERLESS</t>
  </si>
  <si>
    <t>Szélvédőragasztó, primermentes, 1 órás, fémkartus</t>
  </si>
  <si>
    <t xml:space="preserve">TEROSON BOND ALL-IN-ONE </t>
  </si>
  <si>
    <t>Primer/aktivátor festékre, üvegre</t>
  </si>
  <si>
    <t>TEROSON BOND BLACK PRIMER</t>
  </si>
  <si>
    <t>Primer szélvédőragasztáshoz</t>
  </si>
  <si>
    <t>TEROSON BOND GLASS CLEANER</t>
  </si>
  <si>
    <t>1 kg, 1 liter</t>
  </si>
  <si>
    <t>Szélvédő- és keményfelület tisztító folyadék</t>
  </si>
  <si>
    <t>Zajvédelem</t>
  </si>
  <si>
    <t>TEROSON BT 2002</t>
  </si>
  <si>
    <t>2,3 x 1000 x 500 mm</t>
  </si>
  <si>
    <t>Hangtompító lap, bitumen, 40 lap/csomag</t>
  </si>
  <si>
    <t>TEROSON BT SP 100</t>
  </si>
  <si>
    <t>2,5 x 500 x 250 mm</t>
  </si>
  <si>
    <t>Hangtompító lap, bitumen, alu szövettel, 6 lap/csomag, 0,75 m2</t>
  </si>
  <si>
    <t>TEROSON BT SP 300</t>
  </si>
  <si>
    <t>2,6 x 1000 x 500 mm</t>
  </si>
  <si>
    <t>Hangtompító lap, bitumen, 4 lap/csomag, 2 m2</t>
  </si>
  <si>
    <t>2,6 x 500 x 500 mm</t>
  </si>
  <si>
    <t>Hangtompító lap, bitumen, 4 lap/csomag, 1 m2</t>
  </si>
  <si>
    <t>TEROSON BT SP 350</t>
  </si>
  <si>
    <t>1,5 x 500 x 250 mm</t>
  </si>
  <si>
    <t>Hangtompító lap, bitumen, 6 lap/csomag, 0,75 m2</t>
  </si>
  <si>
    <t>Felületjavító anyagok</t>
  </si>
  <si>
    <t>TEROSON EP 5010 TR</t>
  </si>
  <si>
    <t>Felület kiegyenlítő, cinezés helyettesítő, epoxi, szürke</t>
  </si>
  <si>
    <t>TEROSON EP 5020 TR</t>
  </si>
  <si>
    <t>TEROSON EP 5055</t>
  </si>
  <si>
    <t>200ml</t>
  </si>
  <si>
    <t xml:space="preserve">Panelragasztó, 2 komp., ponthegeszthető </t>
  </si>
  <si>
    <t>TEROSON EP 5065</t>
  </si>
  <si>
    <t>198 ml</t>
  </si>
  <si>
    <t>Panelragasztó, 2 komp., ponthegeszthető</t>
  </si>
  <si>
    <t>MS Polimerek</t>
  </si>
  <si>
    <t>TEROSON MS 660</t>
  </si>
  <si>
    <t xml:space="preserve">MS Rugalmas ragasztás, átlátszó </t>
  </si>
  <si>
    <t>TEROSON MS 9120 BK</t>
  </si>
  <si>
    <t>MS tömítő / ragasztó, MS bázis, ponthegeszthető, fekete</t>
  </si>
  <si>
    <t>9120 SF</t>
  </si>
  <si>
    <t>TEROSON MS 9120 SF BK</t>
  </si>
  <si>
    <t>TEROSON MS 9120 SF GY</t>
  </si>
  <si>
    <t>MS tömítő / ragasztó, MS bázis, ponthegeszthető, szürke</t>
  </si>
  <si>
    <t>TEROSON MS 9120 SF WH</t>
  </si>
  <si>
    <t>MS tömítő / ragasztó, MS bázis, ponthegeszthető, fehér</t>
  </si>
  <si>
    <t>TEROSON MS 9120 WH</t>
  </si>
  <si>
    <t>TEROSON MS 9220 BK</t>
  </si>
  <si>
    <t>MS Rugalmas ragasztás, nagy modulusz; fekete</t>
  </si>
  <si>
    <t>TEROSON MS 930 BK</t>
  </si>
  <si>
    <t>MS tömítő, kis modulusz, élelmiszeripari jóváhagyású; fekete</t>
  </si>
  <si>
    <t>MS tömítő,kis modulusz, élelmiszeripari jóváhagyású; fekete</t>
  </si>
  <si>
    <t>TEROSON MS 930 GY</t>
  </si>
  <si>
    <t>MS tömítő, kis modulusz, élelmiszeripari jóváhagyású; szürke</t>
  </si>
  <si>
    <t>TEROSON MS 930 WH</t>
  </si>
  <si>
    <t>MS tömítő, kis modulusz, élelmiszeripari jóváhagyású; fehér</t>
  </si>
  <si>
    <t>TEROSON MS 9302 WH</t>
  </si>
  <si>
    <t>MS Tömítő, szórható; fehér</t>
  </si>
  <si>
    <t>TEROSON MS 931 WH</t>
  </si>
  <si>
    <t>290 ml</t>
  </si>
  <si>
    <t>MS Tömítő, folyékony, önterülő; fehér</t>
  </si>
  <si>
    <t>TEROSON MS 9320 GY</t>
  </si>
  <si>
    <t>MS tömítő, szórható, ecsetelhető, szürke</t>
  </si>
  <si>
    <t>TEROSON MS 9320 OC</t>
  </si>
  <si>
    <t>MS tömítő, szórható, ecsetelhető, okker</t>
  </si>
  <si>
    <t>9320 SF</t>
  </si>
  <si>
    <t>TEROSON MS 9320 SF BK</t>
  </si>
  <si>
    <t>MS tömítő, szórható, ecsetelhető, SF bázis, fekete</t>
  </si>
  <si>
    <t>TEROSON MS 9320 SF GY</t>
  </si>
  <si>
    <t>MS tömítő, szórható, ecsetelhető, SF bázis, szürke</t>
  </si>
  <si>
    <t>TEROSON MS 9320 SF OC</t>
  </si>
  <si>
    <t>MS tömítő, szórható, ecsetelhető, SF bázis, okker</t>
  </si>
  <si>
    <t>TEROSON MS 934 TP</t>
  </si>
  <si>
    <t>MS Ragasztó/tömítő, MS bázis, átlátszó</t>
  </si>
  <si>
    <t>TEROSON MS 935 BK</t>
  </si>
  <si>
    <t>MS Rugalmas rag.porszóráshoz, közepes modulusz, porszórásnak ellenálló gombásodásgátolt, jó vegyi ellenállású; fekete</t>
  </si>
  <si>
    <t>TEROSON MS 935 GY</t>
  </si>
  <si>
    <t>MS Rugalmas rag.porszóráshoz, közepes modulusz, porszórásnak ellenálló, gombásodásgátolt, jó vegyi ellenállású; szürke</t>
  </si>
  <si>
    <t>MS Rugalmas rag.porszóráshoz, közepes modulusz, porszórásnak ellenálló gombásodásgátolt, jó vegyi ellenállású; szürke</t>
  </si>
  <si>
    <t>TEROSON MS 935 WH</t>
  </si>
  <si>
    <t>MS Rugalmas rag.porszóráshoz, közepes modulusz, porszórásnak ellenálló gombásodásgátolt, jó vegyi ellenállású; fehér</t>
  </si>
  <si>
    <t>TEROSON MS 9360 BK</t>
  </si>
  <si>
    <t>MS Rugalmas ragasztás, nagy viszkozitás, magas modulusz, fekete</t>
  </si>
  <si>
    <t>TEROSON MS 937 BK</t>
  </si>
  <si>
    <t>MS Rugalmas ragasztás, közepes modulusz, gombásodásgátolt, gyors; fekete</t>
  </si>
  <si>
    <t>TEROSON MS 937 GY</t>
  </si>
  <si>
    <t>MS Rugalmas ragasztás, közepes modulusz, gombásodásgátolt, gyors; szürke</t>
  </si>
  <si>
    <t>TEROSON MS 937 WH</t>
  </si>
  <si>
    <t>MS Rugalmas ragasztás, közepes modulusz, gombásodásgátolt, gyors, fehér</t>
  </si>
  <si>
    <t>MS Rugalmas ragasztás, közepes modulusz, gombásodásgátolt, gyors; fehér</t>
  </si>
  <si>
    <t>TEROSON MS 9380 WH</t>
  </si>
  <si>
    <t>MS Rugalmas ragasztás, nagy viszkozitás, magas modulusz, fehér</t>
  </si>
  <si>
    <t>TEROSON MS 939 BK</t>
  </si>
  <si>
    <t>MS Rugalmas ragasztás, közepes modulusz, égésgátolt, fekete</t>
  </si>
  <si>
    <t>MS Rugalmas ragasztás, közepes modulusz, égésgátolt; fekete</t>
  </si>
  <si>
    <t>TEROSON MS 939 GY</t>
  </si>
  <si>
    <t>MS Rugalmas ragasztás, közepes modulusz, égésgátolt; szörke</t>
  </si>
  <si>
    <t>MS Rugalmas ragasztás, közepes modulusz, égésgátolt; szürke</t>
  </si>
  <si>
    <t>TEROSON MS 939 WH</t>
  </si>
  <si>
    <t>MS Rugalmas ragasztás, közepes modulusz, égésgátolt;fehér</t>
  </si>
  <si>
    <t>MS Rugalmas ragasztás, közepes modulusz, égésgátolt; fehér</t>
  </si>
  <si>
    <t>TEROSON MS 9399 BK</t>
  </si>
  <si>
    <t>MS Rugalmas ragasztás, kétkomponensű, gyors (30 perc fazékidő) kikeményedésű.; fekete  Tartalék keverőszár IDH-ja: 367545</t>
  </si>
  <si>
    <t>TEROSON MS 9399 WH</t>
  </si>
  <si>
    <t>MS Rugalmas ragasztás, kétkomponensű, gyors (20 perc fazékidő) kikeményedésű; fehér Tartalék keverőszár IDH-ja: 478562</t>
  </si>
  <si>
    <t>TEROSON PU 6700</t>
  </si>
  <si>
    <t>2 x 25 ml</t>
  </si>
  <si>
    <t xml:space="preserve">Karosszéria elem ragasztó, 2 komp., fémekhez, üvegszálasokhoz </t>
  </si>
  <si>
    <t>TEROSON PU 8519 P</t>
  </si>
  <si>
    <t>TEROSON PU 8550</t>
  </si>
  <si>
    <t>Ragasztás előkészítő, isopropanol alapú</t>
  </si>
  <si>
    <t>TEROSON PU 8590 UHV</t>
  </si>
  <si>
    <t>Szélvédőfugázó-ragasztó, busz-teherautóhoz, fóliás</t>
  </si>
  <si>
    <t>TEROSON PU 8597</t>
  </si>
  <si>
    <t>Szélvédőragasztó, 1-4 órás, készlet, 10 ml primerrel</t>
  </si>
  <si>
    <t>TEROSON PU 9100 GY</t>
  </si>
  <si>
    <t>Varrattömítő, PU bázis, szürke</t>
  </si>
  <si>
    <t>TEROSON PU 9100 WH</t>
  </si>
  <si>
    <t>Varrattömítő, PU bázis, fehér</t>
  </si>
  <si>
    <t>TEROSON PU 92 BK</t>
  </si>
  <si>
    <t>PU Tömítő, általános tömítő; fekete</t>
  </si>
  <si>
    <t>TEROSON PU 92 GY</t>
  </si>
  <si>
    <t>PU Tömítő, általános tömítő; szürke</t>
  </si>
  <si>
    <t>TEROSON PU 92 WH</t>
  </si>
  <si>
    <t>PU Tömítő, általános tömítő; fehér</t>
  </si>
  <si>
    <t>TEROSON PU 9200 BK</t>
  </si>
  <si>
    <t>Varrattömítő, PU bázis, fekete</t>
  </si>
  <si>
    <t>TEROSON PU 9225</t>
  </si>
  <si>
    <t>Műanyagjavító PU ragasztó, fekete, 45 perces</t>
  </si>
  <si>
    <t>2 x 125 ml</t>
  </si>
  <si>
    <t>TEROSON PU 9225 SF</t>
  </si>
  <si>
    <t>Műanyagjavító PU ragasztó, fekete, 15 perces</t>
  </si>
  <si>
    <t>TEROSON PU 9225 SF ME</t>
  </si>
  <si>
    <t>Műanyagjavító PU ragasztó, szürke, 15 perces</t>
  </si>
  <si>
    <t>TEROSON PU 9225 UF ME</t>
  </si>
  <si>
    <t>Műanyagjavító PU ragasztó, szürke, 45 másodperces</t>
  </si>
  <si>
    <t>TEROSON PU 9500 Foam</t>
  </si>
  <si>
    <t>Zaj csillapító hab spray, 2 komponensű, PU alapú</t>
  </si>
  <si>
    <t>TEROSON PU Plastic Rep Set</t>
  </si>
  <si>
    <t>Műanyagjavító koffer: 2x9225, 9225SF, VR10, primer, pisztoly</t>
  </si>
  <si>
    <t>TEROSON PU SP 200</t>
  </si>
  <si>
    <t>10 x 1000 x 500 mm</t>
  </si>
  <si>
    <t>Hangtompító lap, szivacs, PU réteggel, 2 lap/csomag, 1 m2</t>
  </si>
  <si>
    <t>Butil anyagok</t>
  </si>
  <si>
    <t>TEROSON RB 276 ALU</t>
  </si>
  <si>
    <t>1 x 40 mm x 28m</t>
  </si>
  <si>
    <t>Alumínium fedésű butil tapadó butil tömítőszalag</t>
  </si>
  <si>
    <t>RO</t>
  </si>
  <si>
    <t xml:space="preserve">TEROSON RB 4100 BK </t>
  </si>
  <si>
    <t>Tömítőanyag gumi ágyazású szélvédőkhöz, butil, fekete</t>
  </si>
  <si>
    <t>TEROSON RB 4120</t>
  </si>
  <si>
    <t>Szélvédőtömítő, akár nedves piszkos gumikeretek alá is</t>
  </si>
  <si>
    <t>TEROSON RB 53</t>
  </si>
  <si>
    <t>Varrattömítő, ecsetelhető, nitril kaucsuk bázis, +ecset</t>
  </si>
  <si>
    <t>TEROSON RB 81</t>
  </si>
  <si>
    <t>20 x 2 mm; 30m</t>
  </si>
  <si>
    <t>Butil tömítőszalag (kétoldalon tapadó);fekete</t>
  </si>
  <si>
    <t>II</t>
  </si>
  <si>
    <t xml:space="preserve">TEROSON RB II GY </t>
  </si>
  <si>
    <t>20 x 2 mm x 40 m</t>
  </si>
  <si>
    <t>Tömítő szalag, lapos, tartósan formázható, festhető, szürke</t>
  </si>
  <si>
    <t>Alvázvédelem</t>
  </si>
  <si>
    <t>TEROSON RB R2000 HS BK</t>
  </si>
  <si>
    <t>Alvázvédő, oldószeres, gumi-gyanta töltésű, fekete</t>
  </si>
  <si>
    <t>TEROSON RB R2000 HS GY</t>
  </si>
  <si>
    <t>Alvázvédő, oldószeres, gumi-gyanta töltésű, szürke</t>
  </si>
  <si>
    <t>VII</t>
  </si>
  <si>
    <t>TEROSON RB VII D10 BK</t>
  </si>
  <si>
    <t>Ø10 mm x 10 m</t>
  </si>
  <si>
    <t>Tömítő szalag, kerek, tartósan formázható, festhető, fekete</t>
  </si>
  <si>
    <t>TEROSON RB VII D12</t>
  </si>
  <si>
    <t>Ø12 mm x 30 m</t>
  </si>
  <si>
    <t>Tömítő szalag, kerek, tartósan formázható, fehér</t>
  </si>
  <si>
    <t>TEROSON RB VII D4</t>
  </si>
  <si>
    <t>Ø4 mm x 120 m</t>
  </si>
  <si>
    <t>TEROSON RB VII D5</t>
  </si>
  <si>
    <t>Ø5 mm x 96 m</t>
  </si>
  <si>
    <t>TEROSON RB VII D8</t>
  </si>
  <si>
    <t>Ø8 mm x 60 m</t>
  </si>
  <si>
    <t>TEROSON VR 155</t>
  </si>
  <si>
    <t>Műanyagalapozó, tapadásnövelő primer spray (régi: SB150)</t>
  </si>
  <si>
    <t>Oldószeres ragasztók</t>
  </si>
  <si>
    <t>TEROSON SB 2168</t>
  </si>
  <si>
    <t>4 kg</t>
  </si>
  <si>
    <t>Oldószer bázisú ragasztó</t>
  </si>
  <si>
    <t>2022 Feb</t>
  </si>
  <si>
    <t>TEROSON SB 2188</t>
  </si>
  <si>
    <t>850 g</t>
  </si>
  <si>
    <t>TEROSON SB 2444</t>
  </si>
  <si>
    <t>340 g</t>
  </si>
  <si>
    <t>TEROSON SB 3120 BK</t>
  </si>
  <si>
    <t>Alvázvédő spray, gumi-gyanta töltésű, fekete</t>
  </si>
  <si>
    <t>TEROSON SB 3135 BK</t>
  </si>
  <si>
    <t>3 x 400ml</t>
  </si>
  <si>
    <t>Kőfelverődés elleni védelem</t>
  </si>
  <si>
    <t xml:space="preserve">TEROSON SB 3140 BK </t>
  </si>
  <si>
    <t>Kőfelverődés védő (rücsi) spray, fekete</t>
  </si>
  <si>
    <t xml:space="preserve">TEROSON SB 450 </t>
  </si>
  <si>
    <t xml:space="preserve">Általános tapadásjavító, műanyagon </t>
  </si>
  <si>
    <t>TEROSON SB S3000 BK</t>
  </si>
  <si>
    <t>Kőfelverődés védő (rücsi), oldószeres, gyanta töltésű, fekete</t>
  </si>
  <si>
    <t>TEROSON SB S3000 WH</t>
  </si>
  <si>
    <t xml:space="preserve">Kőfelverődés védő (rücsi), oldószeres, gyanta töltésű, fehér </t>
  </si>
  <si>
    <t>TEROSON UP 130</t>
  </si>
  <si>
    <t>321 g</t>
  </si>
  <si>
    <t xml:space="preserve">Chemical Metal, kétkomponensű poliészter alapú vegyi fém </t>
  </si>
  <si>
    <t xml:space="preserve">TEROSON UP 190 </t>
  </si>
  <si>
    <t>15 g</t>
  </si>
  <si>
    <t>Karosszéria javító gitt edző</t>
  </si>
  <si>
    <t>TEROSON UP 210</t>
  </si>
  <si>
    <t>1815 g</t>
  </si>
  <si>
    <t>Prémium karosszéria gitt mindennapi javításhoz</t>
  </si>
  <si>
    <t>314 g</t>
  </si>
  <si>
    <t>2655 g</t>
  </si>
  <si>
    <t xml:space="preserve">TEROSON UP 210 </t>
  </si>
  <si>
    <t>723 g</t>
  </si>
  <si>
    <t>TEROSON UP 250</t>
  </si>
  <si>
    <t>759 g</t>
  </si>
  <si>
    <t>Műanyagjavító poliészter gitt</t>
  </si>
  <si>
    <t>TEROSON UP 270</t>
  </si>
  <si>
    <t>558 g</t>
  </si>
  <si>
    <t>Rendkívül sima, könnyen eloszlatható karosszéria gitt</t>
  </si>
  <si>
    <t>TEROSON VR 10</t>
  </si>
  <si>
    <t>Ragasztás előtti tisztító és higító</t>
  </si>
  <si>
    <t>TEROSON VR 1000</t>
  </si>
  <si>
    <t>12 x 0,8 mm x 10 m</t>
  </si>
  <si>
    <t>Kétoldalas ragasztószalag, 12 mm széles</t>
  </si>
  <si>
    <t>19 x 0,8 mm x 10 m</t>
  </si>
  <si>
    <t>Kétoldalas ragasztószalag, 19 mm széles</t>
  </si>
  <si>
    <t>TEROSON VR 105</t>
  </si>
  <si>
    <t>Ionizáló tisztítóhab spray, kemény felületekhez, szélvédőhöz</t>
  </si>
  <si>
    <t>TEROSON VR 120</t>
  </si>
  <si>
    <t>Műszerfal- és műanyag ápoló-védő spray</t>
  </si>
  <si>
    <t>TEROSON VR 1200</t>
  </si>
  <si>
    <t xml:space="preserve">Hűtőtömítő folyadék, Kühlerdicht </t>
  </si>
  <si>
    <t>TEROSON VR 1500</t>
  </si>
  <si>
    <t>Szélvédő kőfelverődés javító koffer</t>
  </si>
  <si>
    <t>TEROSON VR 1510</t>
  </si>
  <si>
    <t>1,7 g</t>
  </si>
  <si>
    <t>Töltő UV gyanta, szélvédő kőfelverődés javításhoz + injektor</t>
  </si>
  <si>
    <t>TEROSON VR 1520</t>
  </si>
  <si>
    <t>Fedő UV gyanta, szélvédő kőfelverődés javításhoz + injektor</t>
  </si>
  <si>
    <t>TEROSON VR 1540</t>
  </si>
  <si>
    <t>30 ml</t>
  </si>
  <si>
    <t>Üveg polírozó, szélvédő kőfelverődés javításhoz</t>
  </si>
  <si>
    <t>TEROSON VR 190</t>
  </si>
  <si>
    <t>7,5 kg, 10 liter</t>
  </si>
  <si>
    <t>Fék- és kuplungtisztító, zsírtalanító</t>
  </si>
  <si>
    <t>TEROSON VR 200</t>
  </si>
  <si>
    <t>Klímafertőtlenítő folyadék, ultrahangos géphez is, menta illatú</t>
  </si>
  <si>
    <t>TEROSON VR 2200</t>
  </si>
  <si>
    <t>2 x 50 ml</t>
  </si>
  <si>
    <t>Szelepcsiszoló paszta, finom és durva</t>
  </si>
  <si>
    <t>TEROSON VR 320</t>
  </si>
  <si>
    <t>2 kg</t>
  </si>
  <si>
    <t>Kéztisztító, fareszelékkel, olaj- és zsíreltávolító</t>
  </si>
  <si>
    <t>8,5 kg</t>
  </si>
  <si>
    <t>TEROSON VR 40</t>
  </si>
  <si>
    <t>Tisztító szállítószalag javításhoz</t>
  </si>
  <si>
    <t>TEROSON VR 4510</t>
  </si>
  <si>
    <t>Rozsdagátló alapozó spray, nitrocellulóz bázis, hegeszthető, szürke</t>
  </si>
  <si>
    <t>TEROSON VR 4610</t>
  </si>
  <si>
    <t>Cinkspray, ponthegeszthető</t>
  </si>
  <si>
    <t>TEROSON VR 500</t>
  </si>
  <si>
    <t xml:space="preserve">Magas minőségű, sztearátmentes, hőálló kenőzsír </t>
  </si>
  <si>
    <t>Kenő spray, bentonit alapú, hőstabil, fékhez, akkusaruhoz</t>
  </si>
  <si>
    <t>TEROSON VR 5000</t>
  </si>
  <si>
    <t>Szórható kontaktragasztó, oldószeres, kárpitokhoz, gumikhoz</t>
  </si>
  <si>
    <t>TEROSON VR 5080</t>
  </si>
  <si>
    <t>25 m x 50 mm</t>
  </si>
  <si>
    <t>Rögzítő, javító, csiszolásálló, 3 rétegű, szürke ragasztószalag</t>
  </si>
  <si>
    <t>50 m x 50 mm</t>
  </si>
  <si>
    <t>TEROSON VR 610</t>
  </si>
  <si>
    <t>Kenő, rozsdaoldó, rozsdagátló, vízkiszorító kúszóolaj spray</t>
  </si>
  <si>
    <t>TEROSON VR 625</t>
  </si>
  <si>
    <t>Rozsda átalakító, alapozó spray, epoxi bázisú</t>
  </si>
  <si>
    <t>TEROSON VR 730</t>
  </si>
  <si>
    <t>Fehér zsír, cseppenésmentes és nyomásálló kenőanyag spray</t>
  </si>
  <si>
    <t>TEROSON WT R2000 BK</t>
  </si>
  <si>
    <t>Alvázvédő, vízbázisú, műgyanta töltésű, fekete</t>
  </si>
  <si>
    <t>TEROSON WT S3000 BK</t>
  </si>
  <si>
    <t>Kőfelverődés védő (rücsi), vízbázisú, gyanta töltésű, fekete</t>
  </si>
  <si>
    <t>TEROSON WT S3000 WH</t>
  </si>
  <si>
    <t xml:space="preserve">Kőfelverődés védő (rücsi), vízbázisú, gyanta töltésű, fehér </t>
  </si>
  <si>
    <t>Külső finiselés, polírozás</t>
  </si>
  <si>
    <t>TEROSON WX 159</t>
  </si>
  <si>
    <t>0,80 liter, 1 kg</t>
  </si>
  <si>
    <t>Polírpaszta, agglomerátum-alapú, egylépcsős, 9/8-as</t>
  </si>
  <si>
    <t>TEROSON WX 178</t>
  </si>
  <si>
    <t>1 liter, 1,05 kg</t>
  </si>
  <si>
    <t>Polírpaszta, finomodó szemcsés, hologram mentesítő, 3/10-es</t>
  </si>
  <si>
    <t>TEROSON WX 180</t>
  </si>
  <si>
    <t>1 liter, 0,95 kg</t>
  </si>
  <si>
    <t>Védőviasz, tartós Carnauba wax bevonat, 0/10-es</t>
  </si>
  <si>
    <t>TEROSON WX 210</t>
  </si>
  <si>
    <t>Külsőfelület- és üregvédő spray, viasz töltésű, áttetsző-bézs</t>
  </si>
  <si>
    <t>Üregvédelem</t>
  </si>
  <si>
    <t xml:space="preserve">TEROSON WX 215 </t>
  </si>
  <si>
    <t>Üregvédő spray, viasz töltésű, áttetsző-barnás</t>
  </si>
  <si>
    <t>TEROSON WX 350</t>
  </si>
  <si>
    <t>Üregvédő, viasz töltésű, áttetsző világos barna</t>
  </si>
  <si>
    <t>TEROSON WX 400</t>
  </si>
  <si>
    <t>Üregvédő, viasz töltésű, áttetsző bézs</t>
  </si>
  <si>
    <t>TEROSON WX 500</t>
  </si>
  <si>
    <t>Alváz- és üregvédő egyben, oldószeres, viasz töltésű, fehér</t>
  </si>
  <si>
    <t>TEROSON WX 950 Ultra</t>
  </si>
  <si>
    <t>Alvázvédő, oldószeres, viasz töltésű, bézs</t>
  </si>
  <si>
    <t>TEROSON WX 970 Wax</t>
  </si>
  <si>
    <t>Alvázvédő, oldószeres, viasz töltésű, antracit</t>
  </si>
  <si>
    <t>TEROSON WX 980 Wax</t>
  </si>
  <si>
    <t>Alvázvédő, oldószeres, viasz töltésű, fekete</t>
  </si>
  <si>
    <t>VARIAC</t>
  </si>
  <si>
    <t>Variac Brake Clean</t>
  </si>
  <si>
    <t>Variac UBC BK</t>
  </si>
  <si>
    <t>Érvényes 2025. február 17-től</t>
  </si>
  <si>
    <t>Tulajdonságok, leírás</t>
  </si>
  <si>
    <t>2025 Nettó listaár 
(€)</t>
  </si>
  <si>
    <t>Mihez használható/ Megjegyzés</t>
  </si>
  <si>
    <t>VTSZ</t>
  </si>
  <si>
    <t>Adagolócsőrök</t>
  </si>
  <si>
    <t>DOSAGE NOZZLES 100/BAG 0</t>
  </si>
  <si>
    <t>100 db / cs.</t>
  </si>
  <si>
    <t>Adagolócsőr</t>
  </si>
  <si>
    <t>TEROSON ET Distancer</t>
  </si>
  <si>
    <t>5db/csom</t>
  </si>
  <si>
    <t>Távtartó, vezető tömítőzéshez</t>
  </si>
  <si>
    <t>925.01V</t>
  </si>
  <si>
    <t>TEROSON ET Door Edge Nozzle</t>
  </si>
  <si>
    <t>Pillangó adagolócsőr, méretre vágható, ajtóélekhez</t>
  </si>
  <si>
    <t>174.28T</t>
  </si>
  <si>
    <t>TEROSON ET Flatstr Nozzle</t>
  </si>
  <si>
    <t>10db/csom</t>
  </si>
  <si>
    <t>Flatstream csőr, 10-30 mm-es ráncolt tömítésekhez</t>
  </si>
  <si>
    <t>TEROSON ET Flex Hose Compl</t>
  </si>
  <si>
    <t>Flexibilis cső- és betét tömítőzéshez</t>
  </si>
  <si>
    <t>TEROSON ET Flex Hose Inliner</t>
  </si>
  <si>
    <t>Flexibilis csőbetét, cseredarab</t>
  </si>
  <si>
    <t>TEROSON ET Spray Nozzle Set</t>
  </si>
  <si>
    <t>12+4 db / cs.</t>
  </si>
  <si>
    <t>Szórható varrattömítőhöz 12 csőrpár és 4 kerekcsőr</t>
  </si>
  <si>
    <t>925.86M</t>
  </si>
  <si>
    <t>TEROSON ET Squer Nozzle</t>
  </si>
  <si>
    <t>Lapos adagolócsőr, 28 x 4 mm</t>
  </si>
  <si>
    <t>925.08C</t>
  </si>
  <si>
    <t>TEROSON ET Standard Nozzle</t>
  </si>
  <si>
    <t>Kerek adagolócsőr, fém kartusokhoz, fehér</t>
  </si>
  <si>
    <t>174.38E</t>
  </si>
  <si>
    <t>TEROSON ET Widestr Nozzle</t>
  </si>
  <si>
    <t>Widestream csőr, 10-100 mm-es ráncolt tömítésekhez</t>
  </si>
  <si>
    <t>Adagolópisztolyok</t>
  </si>
  <si>
    <t>30ML SYRINGE MANUAL DISPENSER</t>
  </si>
  <si>
    <t>Kézi kinyomópisztoly 30 ml epoxihoz</t>
  </si>
  <si>
    <t>490ML/10:1 2-PART MANUAL APPLIC</t>
  </si>
  <si>
    <t xml:space="preserve">Kézi adagoló Loctite 3038/490ml 10.1 termékhez </t>
  </si>
  <si>
    <t>490ML/10:1 2-PART PNEUM APPLIC</t>
  </si>
  <si>
    <t xml:space="preserve">Pneumatikus adagoló Loctite 3038/490ml 10.1 termékhez </t>
  </si>
  <si>
    <t>50 ML-S 10:1 CART DISP S-50 AU</t>
  </si>
  <si>
    <t xml:space="preserve">Kézi adagoló Loctite 3038/50ml 10.1 termékhez </t>
  </si>
  <si>
    <t>HD12</t>
  </si>
  <si>
    <t>EQ HD12 Pneum. Spray Dispenser</t>
  </si>
  <si>
    <t>Pneum szórópisztoly Loctite PC 7255 és PC 7280-hoz</t>
  </si>
  <si>
    <t>PC 7255, PC 7280</t>
  </si>
  <si>
    <t>EQ HD14 200ml Dual Component Manual Dispenser</t>
  </si>
  <si>
    <t>EQ HD 14 2K Kézi adagoló 200 ml-es epoxikhoz, 1:1, 2:1, 4:1, 10:1 keverési arányokhoz</t>
  </si>
  <si>
    <t>EQ HD14 200ml Dual Component Pneumatic Dispenser</t>
  </si>
  <si>
    <t>EQ HD 14 2K pneumatikus adagoló 200 ml-es epoxikhoz 1:1, 2:1, 4:1, 10:1 keverési arányokhoz</t>
  </si>
  <si>
    <t>EQ HD14 400ml Dual Component Manual Dispenser</t>
  </si>
  <si>
    <t>EQ HD 14 2K Kézi adagoló 400 ml-es epoxikhoz, szilikonokhoz, MS polimerekhez 1:1, 2:1, 4:1, 10:1 keverési arányokhoz</t>
  </si>
  <si>
    <t>EQ HD14 400ml Dual Component Pneumatic Dispenser</t>
  </si>
  <si>
    <t>EQ HD 14 2K pneumatikus adagoló 400 ml-es epoxikhoz, szilikonokhoz, MS polimerekhez 1:1, 2:1, 4:1, 10:1 keverési arányokhoz</t>
  </si>
  <si>
    <t>Hand Gun Manual 50ml</t>
  </si>
  <si>
    <t>Kézi adagolópisztoly 50 ml-es Hysol epoxiragasztókhoz 1:1 &amp; 2:1, 10:1 keverésekhez és 4070/45 gramm</t>
  </si>
  <si>
    <t>LOCTITE h/held 300 ml Cartridge Disp</t>
  </si>
  <si>
    <t>Pneum. Kartusadagoló pisztoly 300 ml-hez</t>
  </si>
  <si>
    <t>PNEU. HANDGUN 50ML 1:1, 2:1</t>
  </si>
  <si>
    <t>Pneumatikus adagoló pisztoly 50 ml 2K epoxihoz</t>
  </si>
  <si>
    <t>Pneum Doubledisp Applicator</t>
  </si>
  <si>
    <t xml:space="preserve">Pneumatikus pisztoly 2x300 ml dupla kartushoz </t>
  </si>
  <si>
    <t>STEEL 504 H/GUN (165ML)</t>
  </si>
  <si>
    <t>Adagolópisztoly</t>
  </si>
  <si>
    <t>TEROSON ET Air Gun Alu 310ml</t>
  </si>
  <si>
    <t xml:space="preserve">Pneumatikus pisztoly 300 ml kartushoz, fóliához, dugattyú nélküli </t>
  </si>
  <si>
    <t>195.51B</t>
  </si>
  <si>
    <t>TEROSON ET Air Gun Multipress</t>
  </si>
  <si>
    <t>Multipress kétkörös adagoló- és szórópisztoly</t>
  </si>
  <si>
    <t xml:space="preserve">TEROSON ET Battery Dispenser 20V </t>
  </si>
  <si>
    <t>Akkumulátoros kartuskinyomó pisztoly 600 ml-hez</t>
  </si>
  <si>
    <t>TEROSON ET Battery Gun 2.0</t>
  </si>
  <si>
    <t>Akkumulátoros kartuskinyomó pisztoly 310 és 400 ml-hez</t>
  </si>
  <si>
    <t>TEROSON ET Cc Cup Gun</t>
  </si>
  <si>
    <t>Tartályos üregvédő pisztoly, 2 szondával</t>
  </si>
  <si>
    <t>TEROSON ET Cc Hook Probe</t>
  </si>
  <si>
    <t>Szonda üregvédő pisztolyhoz, 80 cm, horgas, egy irányba porlasztó</t>
  </si>
  <si>
    <t>TEROSON ET Cc Nylon Probe</t>
  </si>
  <si>
    <t>Szonda üregvédő pisztolyhoz, 150 cm, flexibilis, több irányba szóró</t>
  </si>
  <si>
    <t>177.94R</t>
  </si>
  <si>
    <t>TEROSON ET Foil Air Gun</t>
  </si>
  <si>
    <t>Pneumatikus kinyomópisztoly fóliás termékekhez</t>
  </si>
  <si>
    <t>117.03W</t>
  </si>
  <si>
    <t>TEROSON ET Foil Hand Gun</t>
  </si>
  <si>
    <t>Kézi kinyomópisztoly fóliás termékekhez</t>
  </si>
  <si>
    <t>173.11R</t>
  </si>
  <si>
    <t>TEROSON ET Gun Powerline</t>
  </si>
  <si>
    <t>Teroson Power Line II Kinyomópisztoly</t>
  </si>
  <si>
    <t>167.65Y</t>
  </si>
  <si>
    <t>TEROSON ET Hand Gun Staku</t>
  </si>
  <si>
    <t>Teroson Staku kinyomópisztoly</t>
  </si>
  <si>
    <t>117.16K</t>
  </si>
  <si>
    <t>TEROSON ET Handgun Twin</t>
  </si>
  <si>
    <t>Kézi adagolópisztoly, 1:1, 50 ml-es 2 komponensűekhez</t>
  </si>
  <si>
    <t>TEROSON ET Regulator mltp</t>
  </si>
  <si>
    <t>Szelep Teroson Multipress pisztolyhoz</t>
  </si>
  <si>
    <t>TEROSON ET Ubc Gun</t>
  </si>
  <si>
    <t>Alvázvédő pisztoly, állítható szórásképű</t>
  </si>
  <si>
    <t>TEROSON ET Ubc Multi Gun</t>
  </si>
  <si>
    <t>Alvázvédő pisztoly, zárt rendszerű, állítható szórásképű</t>
  </si>
  <si>
    <t>Universal Fixmaster Dispenser</t>
  </si>
  <si>
    <t>Kézi adagolópisztoly PC 7350 szállítószalag javítóhoz</t>
  </si>
  <si>
    <t>Adagolótűk</t>
  </si>
  <si>
    <t>Disp. Needle Ppc 16mm X 50Pc</t>
  </si>
  <si>
    <t>50 db / cs.</t>
  </si>
  <si>
    <t>Kúpos adagolótű, műanyag, szürke, 1,19mm átmérő</t>
  </si>
  <si>
    <t>Dispense Needle PPC 18 X 50</t>
  </si>
  <si>
    <t>Kúpos adagolótű, műanyag, zöld 0,84mm átmérő</t>
  </si>
  <si>
    <t>Dispense Needle PPC 20 X 50</t>
  </si>
  <si>
    <t>Kúpos adagolótű, műanyag, rózsaszín 0,58mm átmérő</t>
  </si>
  <si>
    <t>Dispense Needle PPC 22 X 50</t>
  </si>
  <si>
    <t>Kúpos adagolótű, műanyag, kék 0,41mm átmérő</t>
  </si>
  <si>
    <t>Dispense Needle PPF 15 x 50</t>
  </si>
  <si>
    <t>Műanyag, flexibilis, borostyán, 1,24mm átmérő</t>
  </si>
  <si>
    <t>Dispense Needle PPF 18 X 50</t>
  </si>
  <si>
    <t>Műanyag, flexibilis, zöld 0,81mm átmérő</t>
  </si>
  <si>
    <t>Dispense Needle PPF 20 X 50</t>
  </si>
  <si>
    <t>Műanyag, flexibilis, rózsaszín 0,48mm átmérő</t>
  </si>
  <si>
    <t>Dispense Needle PPF 25 X 50</t>
  </si>
  <si>
    <t>Műanyag, flexibilis, piros 0,36mm átmérő</t>
  </si>
  <si>
    <t>Dispense Needle PPS 20 X 50</t>
  </si>
  <si>
    <t>97290 Adagolótű, műanyag fehér</t>
  </si>
  <si>
    <t>Dispense Needle SS 15 X 50</t>
  </si>
  <si>
    <t>Fém adagolótű, borostyán, 1,35 mm átmérő, rövid</t>
  </si>
  <si>
    <t>Dispense Needle SS 15 x 50 amber</t>
  </si>
  <si>
    <t>Fém adagolótű, borostyán, 1,35 mm átmérő, hosszú</t>
  </si>
  <si>
    <t>Dispense Needle SS 18 X 50</t>
  </si>
  <si>
    <t>Fém adagolótű, zöld, 0,84mm átmérő</t>
  </si>
  <si>
    <t>Dispense Needle SS 20 X 50</t>
  </si>
  <si>
    <t>Fém adagolótű, rózsaszín 0,58mm átmérő</t>
  </si>
  <si>
    <t>Dispense Needle SS 25 x 50</t>
  </si>
  <si>
    <t>Fém adagolótű, piros 0,25mm átmérő</t>
  </si>
  <si>
    <t>Needle Variety Kit</t>
  </si>
  <si>
    <t>Adagoló tű csomag</t>
  </si>
  <si>
    <t>Plastic Nozzle S0.5 50 Pcs</t>
  </si>
  <si>
    <t>1 csomag (50 db)</t>
  </si>
  <si>
    <t>Adagolótű</t>
  </si>
  <si>
    <t>SHOWCASE DISPENSE NEEDLE KIT</t>
  </si>
  <si>
    <t>1 csomag</t>
  </si>
  <si>
    <t>Tűkészlet különböző tűkkel</t>
  </si>
  <si>
    <t>Adapter</t>
  </si>
  <si>
    <t>Actuator Box Xs 12 Ext. Module</t>
  </si>
  <si>
    <t>97521 Adapter csatlakoztatható</t>
  </si>
  <si>
    <t>Clear Syringe Barrel Kit 30 ml</t>
  </si>
  <si>
    <t>20 db / cs.</t>
  </si>
  <si>
    <t xml:space="preserve">30ml, átlátszó fecskendő, dugattyúval, kupakkal, zárósapkával, </t>
  </si>
  <si>
    <t>97006/98666</t>
  </si>
  <si>
    <t>LOCTITE EQ Conv Kit Dual</t>
  </si>
  <si>
    <t>10 db / cs.</t>
  </si>
  <si>
    <t>Átalakító+dugattyú 1:1-es 50 ml-es termékhez 310 ml-es foglalatba</t>
  </si>
  <si>
    <t>Syringe Airline Adapter 30 ml</t>
  </si>
  <si>
    <t>2 db / cs.</t>
  </si>
  <si>
    <t xml:space="preserve">30ml-es sűrített levegő adapter </t>
  </si>
  <si>
    <t>Egyéb</t>
  </si>
  <si>
    <t>3 WAY BALL VALVE</t>
  </si>
  <si>
    <t>3 utas Golyós szelep</t>
  </si>
  <si>
    <t>Advancing Slide 50 mm</t>
  </si>
  <si>
    <t>előtoló egység 50mm</t>
  </si>
  <si>
    <t>97152/97153</t>
  </si>
  <si>
    <t xml:space="preserve">AIR FILTER SYSTEM LAS250  </t>
  </si>
  <si>
    <t>Elszívó</t>
  </si>
  <si>
    <t>Appl. Switch F. 97130/97265</t>
  </si>
  <si>
    <t xml:space="preserve">Kézi kapcsoló 97236, 97130/97265-hez </t>
  </si>
  <si>
    <t>Applicator and syringe holder</t>
  </si>
  <si>
    <t>Fecskendő tartó konzol</t>
  </si>
  <si>
    <t>PU 20, 97006, 98666</t>
  </si>
  <si>
    <t>BARREL TIP CAP KIT x50</t>
  </si>
  <si>
    <t>50db/csomag</t>
  </si>
  <si>
    <t>Zárókupak</t>
  </si>
  <si>
    <t xml:space="preserve">BOTTLE 2L </t>
  </si>
  <si>
    <t>Üres flakon 2L</t>
  </si>
  <si>
    <t xml:space="preserve">ELBOW FITTING G1/4" - G1/4" </t>
  </si>
  <si>
    <t xml:space="preserve">Könyök G1/4" - G1/4" </t>
  </si>
  <si>
    <t>EQ CL32 Mounting Kit</t>
  </si>
  <si>
    <t>Felszerelő, tartó szett CL32-höz</t>
  </si>
  <si>
    <t>EQ RB10  Rotary Dispense System</t>
  </si>
  <si>
    <t>EQ RB 10 Forgató mechanizmus</t>
  </si>
  <si>
    <t xml:space="preserve">LOCTITE EQ Ref. Aero Set </t>
  </si>
  <si>
    <t>5 db / cs.</t>
  </si>
  <si>
    <t>Refill újratölthető spray flakon csomag, töltő talppal</t>
  </si>
  <si>
    <t>LOCTITE EQ Wall Bracket</t>
  </si>
  <si>
    <t>Fali tartó Loctite SF 7850 3 liter kéztisztítóhoz</t>
  </si>
  <si>
    <t>Loctite SF 7850 3 liter</t>
  </si>
  <si>
    <t>Luer-Lock Adapter for Static Mixers 10Pk</t>
  </si>
  <si>
    <t>10 db/csomag</t>
  </si>
  <si>
    <t>Luer lok adapter (10db) hengeres keverőszárhoz adagolótű csatlakoztatására</t>
  </si>
  <si>
    <t>hengeres keverőszárakhoz</t>
  </si>
  <si>
    <t>Manuvo Spender 3000+</t>
  </si>
  <si>
    <t>Fali adagoló Bonderite C-MC Manuvo 2 kéztisztítóhoz</t>
  </si>
  <si>
    <t>C-MC Manuvo 2</t>
  </si>
  <si>
    <t>ZEPK43</t>
  </si>
  <si>
    <t>Plastic Putty Knife Spec Design</t>
  </si>
  <si>
    <t>Kittelő lap</t>
  </si>
  <si>
    <t>SPRING GUARD</t>
  </si>
  <si>
    <t>Termékcső törésgátló rugó</t>
  </si>
  <si>
    <t>Stationary Valve  Bracket</t>
  </si>
  <si>
    <t xml:space="preserve">97242 Szelep tartó 97114-es szelephez </t>
  </si>
  <si>
    <t>TAP/ADAPTER - 7063/7070x10 L</t>
  </si>
  <si>
    <t>Adapter 7063, 7070 10L kiszereléshez</t>
  </si>
  <si>
    <t>TEROSON ET 10 Mixing Board</t>
  </si>
  <si>
    <t>Karosszéria javító gittkavaró lap  (1 tömb 25 lapot tartalmaz)</t>
  </si>
  <si>
    <t>TEROSON ET 20 Bf Spreader</t>
  </si>
  <si>
    <t>Spatula</t>
  </si>
  <si>
    <t>TEROSON ET Airco Machine</t>
  </si>
  <si>
    <t>Klímafertőtlenítő gép, ultrahangos elpárologtató</t>
  </si>
  <si>
    <t>865.66T</t>
  </si>
  <si>
    <t>TEROSON ET CR Opener</t>
  </si>
  <si>
    <t>Kartusbontó</t>
  </si>
  <si>
    <t>157.14F</t>
  </si>
  <si>
    <t>TEROSON ET Hand Clean Dispanser</t>
  </si>
  <si>
    <t>Fali adagoló Teroson VR 320 kéztisztítóhoz</t>
  </si>
  <si>
    <t>131.17H</t>
  </si>
  <si>
    <t>TEROSON ET Heating Box</t>
  </si>
  <si>
    <t xml:space="preserve">Kartus előmelegítő, 2 lyukú </t>
  </si>
  <si>
    <t>172.15M</t>
  </si>
  <si>
    <t>Kartus és fólia előmelegítő koffer 6 kartushoz</t>
  </si>
  <si>
    <t>TEROSON ET Inspect Mirror</t>
  </si>
  <si>
    <t>Ellenőrző tükör</t>
  </si>
  <si>
    <t>TEROSON ET Multicut</t>
  </si>
  <si>
    <t>Szélvédő kivágó készülék, zsinóros</t>
  </si>
  <si>
    <t>172.98C</t>
  </si>
  <si>
    <t>TEROSON ET Plastic Rep Mesh</t>
  </si>
  <si>
    <t>1 m x 10 cm</t>
  </si>
  <si>
    <t>Üvegszálháló műanyagjavításhoz</t>
  </si>
  <si>
    <t>100.32E</t>
  </si>
  <si>
    <t>TEROSON ET Pump Spray</t>
  </si>
  <si>
    <t>Pumpás szóróflakon, 1 literes</t>
  </si>
  <si>
    <t>Fecskendős adagolók</t>
  </si>
  <si>
    <t>Clear Syringe Barrel Kit 10 ml</t>
  </si>
  <si>
    <t>40 db / cs.</t>
  </si>
  <si>
    <t xml:space="preserve">10ml, átlátszó fecskendő, dugattyúval, kupakkal, zárósapkával, </t>
  </si>
  <si>
    <t>EQ SD20</t>
  </si>
  <si>
    <t>Digitális Fecskendős adagolók</t>
  </si>
  <si>
    <t>EQ SD20 Digital Syringe Dispenser</t>
  </si>
  <si>
    <t>Digitális fecskendős adagoló</t>
  </si>
  <si>
    <t>jár hozzá lábpedál, fecskendő tartó</t>
  </si>
  <si>
    <t>EQ SD30</t>
  </si>
  <si>
    <t>EQ SD30 Precision Syringe Dispenser</t>
  </si>
  <si>
    <t>Precíziós digitális fecskendős adagoló</t>
  </si>
  <si>
    <t>Fénykábelek</t>
  </si>
  <si>
    <t>UVA Dual Lightguide W/ Integrat 3X1500mm</t>
  </si>
  <si>
    <t>Optikai kábel 97318</t>
  </si>
  <si>
    <t>UVA Light Guide 2X3X1500mm</t>
  </si>
  <si>
    <t xml:space="preserve">UVA fénykábel Y kétágú 2 x (Ø3mm x 1500mm) </t>
  </si>
  <si>
    <t>97033/97057II</t>
  </si>
  <si>
    <t>UVA Light Guide 5x1500mm</t>
  </si>
  <si>
    <t xml:space="preserve">UVA fénykábel  Ø5mm x 1500mm </t>
  </si>
  <si>
    <t>UVA Light Guide 8x1500mm</t>
  </si>
  <si>
    <t>UVA fénykábel Ø8mm x 1500mm</t>
  </si>
  <si>
    <t>UVC Light Guide 2x3x1000mm</t>
  </si>
  <si>
    <t>UVC fénykábel Y kétágú 2 x (Ø3mm x 1000mm)</t>
  </si>
  <si>
    <t>UVC Light Guide 5x1000mm</t>
  </si>
  <si>
    <t xml:space="preserve">UVC fénykábel Ø5mm x 1000mm </t>
  </si>
  <si>
    <t>UVC Light Guide 8x1000mm</t>
  </si>
  <si>
    <t>UVC fénykábel Ø8mm x 1000mm</t>
  </si>
  <si>
    <t>Fénymérő</t>
  </si>
  <si>
    <t>EQ PM20 UV AB Radiometer</t>
  </si>
  <si>
    <t>UVA Fénymérő (régi IDH 1390323 helyett)</t>
  </si>
  <si>
    <t>normál 280-405 nm, LED 320-395nm</t>
  </si>
  <si>
    <t>EQ PM20 UV Vis Radiometer</t>
  </si>
  <si>
    <t>UVV Fénymérő (régi IDH 1265282 helyett)</t>
  </si>
  <si>
    <t>normál 350-660nm, LED 395-620nm</t>
  </si>
  <si>
    <t>UV Sensor slim type</t>
  </si>
  <si>
    <t>UV szenzor beépíthető</t>
  </si>
  <si>
    <t>EQ CL 25</t>
  </si>
  <si>
    <t xml:space="preserve">Flakonok </t>
  </si>
  <si>
    <t>Bott_Pe_20ml  *Btl 20G Nat Ovl (Boxed)</t>
  </si>
  <si>
    <t>20 ml-es, 20 g-os PE flakon</t>
  </si>
  <si>
    <t>Cap_Pe Pin Cap/Noz 20/50G Ca</t>
  </si>
  <si>
    <t>20 ml-es, 20 g-os PE flakon adagolócsőr</t>
  </si>
  <si>
    <t>Clear Ca Pin Cap/Nozzle 20-50G</t>
  </si>
  <si>
    <t xml:space="preserve">Kupak 20 gr-os pillanatragasztó flakonhoz </t>
  </si>
  <si>
    <t>Empty Ca Oval Bottle 20 G (Fg)</t>
  </si>
  <si>
    <t>Átlátszó üres flakon pillanatragasztókhoz</t>
  </si>
  <si>
    <t>Flow monitor +tartozékok</t>
  </si>
  <si>
    <t>Flowmonitor Adapter</t>
  </si>
  <si>
    <t xml:space="preserve">Szenzor adapter </t>
  </si>
  <si>
    <t>98009/98013</t>
  </si>
  <si>
    <t>Membranventil M. Drucksensor</t>
  </si>
  <si>
    <t>Membránszelep nyomásszenzorral egybeépítve</t>
  </si>
  <si>
    <t>AN/UV</t>
  </si>
  <si>
    <t>Pre-Amp On-line Monitor</t>
  </si>
  <si>
    <t>Előerősítő</t>
  </si>
  <si>
    <t xml:space="preserve">PRESS.SENSOR 35 BAR ANAEROBICS M5 </t>
  </si>
  <si>
    <t>Nyomásszenzor 35 bar M5 bevonatolt AN anyagokhoz</t>
  </si>
  <si>
    <t>Pressure Sensor 3,5 Bar M5</t>
  </si>
  <si>
    <t>3,5 bar M5 szenzor</t>
  </si>
  <si>
    <t xml:space="preserve">PRESSURE SENSOR 70 BAR </t>
  </si>
  <si>
    <t>Nyomásszenzor 70 bar</t>
  </si>
  <si>
    <t>Protect Press Sensor 3.5 Bar M8</t>
  </si>
  <si>
    <t>3,5 bar M8 bevonatolt szenzor anaerob termékekhez</t>
  </si>
  <si>
    <t>AN</t>
  </si>
  <si>
    <t>Protect Press Sensor 35 Bar M8</t>
  </si>
  <si>
    <t>35 bar M8 bevonatolt szenzor anaerob termékekhez</t>
  </si>
  <si>
    <t>Sensor Adapter M8 (97113,97114)</t>
  </si>
  <si>
    <t xml:space="preserve">szenzor adapter </t>
  </si>
  <si>
    <t>Splitter Cable XS3/XS4</t>
  </si>
  <si>
    <t>Y splitter flow monitorhoz 97152 vezérlőhöz</t>
  </si>
  <si>
    <t>Hordópumpa+tartozékok</t>
  </si>
  <si>
    <t>Fasspumpe Manuell</t>
  </si>
  <si>
    <t>Hordópumpa manuell</t>
  </si>
  <si>
    <t>851815-01</t>
  </si>
  <si>
    <t>Pail pump 10:1 / 30</t>
  </si>
  <si>
    <t>Hordópumpa 10:1 áttételű 30 Literes hordóhoz</t>
  </si>
  <si>
    <t>851815-05</t>
  </si>
  <si>
    <t>Pail pump 26:1 / 200</t>
  </si>
  <si>
    <t>Hordópumpa 26:1 áttételű 200 Literes hordóhoz</t>
  </si>
  <si>
    <t>851815-02</t>
  </si>
  <si>
    <t>Pail pump 26:1 / 30</t>
  </si>
  <si>
    <t>Hordópumpa 26:1 áttételű 30 Literes hordóhoz</t>
  </si>
  <si>
    <t>851815-06</t>
  </si>
  <si>
    <t>Pail pump 40:1 / 200</t>
  </si>
  <si>
    <t>Hordópumpa 40:1 áttételű 200 Literes hordóhoz</t>
  </si>
  <si>
    <t>851815-03</t>
  </si>
  <si>
    <t>Pail pump 40:1 / 30</t>
  </si>
  <si>
    <t>Hordópumpa 40:1 áttételű 30 Literes hordóhoz</t>
  </si>
  <si>
    <t>851815-07</t>
  </si>
  <si>
    <t>Pail pump 55:1 / 200</t>
  </si>
  <si>
    <t>Hordópumpa 55:1 áttételű 200 Literes hordóhoz</t>
  </si>
  <si>
    <t>851815-04</t>
  </si>
  <si>
    <t>Pail pump 55:1 / 30</t>
  </si>
  <si>
    <t>Hordópumpa 55:1 áttételű 30 Literes hordóhoz</t>
  </si>
  <si>
    <t>Pail Pump Accesory</t>
  </si>
  <si>
    <t>Nyomkövető lap hordópumpához</t>
  </si>
  <si>
    <t>Pail Pump Autm. Valve</t>
  </si>
  <si>
    <t>Automataszelep rozsdamentes acélból hordópumpához</t>
  </si>
  <si>
    <t>Pail Pump Hand Gun</t>
  </si>
  <si>
    <t>Kézi adagolópisztoly hordópumpához</t>
  </si>
  <si>
    <t>Pail Pump Press Regulator</t>
  </si>
  <si>
    <t>Nyomásszabályozó hordópumpához</t>
  </si>
  <si>
    <t>Pail Pump Sensor</t>
  </si>
  <si>
    <t>Integrált kapacitív szenzor</t>
  </si>
  <si>
    <t>Keverőszárak</t>
  </si>
  <si>
    <t>CAP_PP_23g    *Stat Mixer MC13-18 1:1/2:</t>
  </si>
  <si>
    <t xml:space="preserve">Keverőszár (MC 13-18) Terostat MS 9399/400ml-es 2K MS polimerhez </t>
  </si>
  <si>
    <t>9399/400ml</t>
  </si>
  <si>
    <t>EQ Staticmixer MFQ 08-24C-13</t>
  </si>
  <si>
    <t>Keverőszár (MFQ08-24) Loctite PC 7255 szórásához</t>
  </si>
  <si>
    <t>Loctite PC 7255</t>
  </si>
  <si>
    <t>Mix Nozzle Mc 10-24-A 10Pcs.</t>
  </si>
  <si>
    <t>Keverőszár Loctite PC 7350 szállítószalag javítóhoz</t>
  </si>
  <si>
    <t>Sq Mixer 5.3-24 1:1-4:1 SP 10PC</t>
  </si>
  <si>
    <t xml:space="preserve">Négyzetes keverőcsúcs 50 ml Hysol epoxikhoz </t>
  </si>
  <si>
    <t>epoxik</t>
  </si>
  <si>
    <t>Sq Mixer 7.5-24 1:1/2:1 Sp 10Pc</t>
  </si>
  <si>
    <t>Keverőszár 200 és 400 ml-es epoxikhoz</t>
  </si>
  <si>
    <t>Stat Mix mlx2.5-16-S 4/10:1 10Pack</t>
  </si>
  <si>
    <t xml:space="preserve">Keverőszár Loctite 3090/4070-hez   </t>
  </si>
  <si>
    <t>Loctite 3090/4070/10ml</t>
  </si>
  <si>
    <t>Stat Mixer Mbx6.5-20-S 10:1 Sp 10Pk</t>
  </si>
  <si>
    <t xml:space="preserve">Keverőszár (S type 6.2-20 10:1) Loctite 3038/50ml termékhez  </t>
  </si>
  <si>
    <t>3038/50ml</t>
  </si>
  <si>
    <t>Stat Mixer MC08-24 1:1/2:1 SP 10Pk</t>
  </si>
  <si>
    <t>Keverőszár (MCX08-24) (5607, 5610, 5612, 5615, 5616)</t>
  </si>
  <si>
    <t>2K szilikonok</t>
  </si>
  <si>
    <t>Stat Mixer MCX08-18 4:1/10:1 SP 10Pk</t>
  </si>
  <si>
    <t xml:space="preserve">Keverőszár (MCX08-18) Loctite 3038/490ml termékhez </t>
  </si>
  <si>
    <t>3038/490ml</t>
  </si>
  <si>
    <t>Stat. Mixer MBX3.2-16-S 10pcs</t>
  </si>
  <si>
    <t>Keverőszár Loctite 4070/45gramm</t>
  </si>
  <si>
    <t>Loctite 4070/45 gr</t>
  </si>
  <si>
    <t>Static Mix Tip, 7.5sq,24el,10pk</t>
  </si>
  <si>
    <t xml:space="preserve">Négyzetes keverőcsúcs 400 ml Hysol epoxikhoz </t>
  </si>
  <si>
    <t>Static Mixer MFQ 07-18C-06</t>
  </si>
  <si>
    <t>Keverőszár (MFQ07-18) Loctite PC 7280-hoz</t>
  </si>
  <si>
    <t>Loctite PC 7280</t>
  </si>
  <si>
    <t>Staticmix 3.2mm B 16E 1/2 10Pc</t>
  </si>
  <si>
    <t xml:space="preserve">Keverőszár Loctite 4090-hez   </t>
  </si>
  <si>
    <t>Loctite 4090/50ml</t>
  </si>
  <si>
    <t>Staticmixer 5mm 24E B Sq 10Pk</t>
  </si>
  <si>
    <t>Keverőszár Loctite 4092/50gr kétkomponensű hibrid ragasztóhoz</t>
  </si>
  <si>
    <t>Staticmixer 6mm 24E F 10Pk</t>
  </si>
  <si>
    <t>Keverőszár Loctite 4090/400gr kétkomponensű hibrid ragasztóhoz</t>
  </si>
  <si>
    <t>172.10G</t>
  </si>
  <si>
    <t>TEROSON ET Quad Mix Big</t>
  </si>
  <si>
    <t>Keverőszár, 5055, 5010, 1401, 9225 2K-hoz, csomagra</t>
  </si>
  <si>
    <t>STAT MIX MAHO5-13T (8957191)</t>
  </si>
  <si>
    <t>Keverőszár akrilhoz 1:1 keverési arány</t>
  </si>
  <si>
    <t>117.55C</t>
  </si>
  <si>
    <t>TEROSON ET Quad Mix Small</t>
  </si>
  <si>
    <t>12 db / cs.</t>
  </si>
  <si>
    <t>Keverőszár, 2K 50 ml EA, PU 1:1 és 1:2, csomagra, fekete</t>
  </si>
  <si>
    <t>pl.EA 9466, PU 9225, előd: 142242, 1487440</t>
  </si>
  <si>
    <t>Pamacs, ecset</t>
  </si>
  <si>
    <t>TEROSON BOND sponge</t>
  </si>
  <si>
    <t>10 db / csomag</t>
  </si>
  <si>
    <t xml:space="preserve">Szélvédő tisztító, szivacs, abrazív, ragasztási vonal megtisztításához </t>
  </si>
  <si>
    <t>941.41C</t>
  </si>
  <si>
    <t>TEROSON ET Brush</t>
  </si>
  <si>
    <t>Merev szálú tömítőzős ecset</t>
  </si>
  <si>
    <t>140.64M</t>
  </si>
  <si>
    <t>TEROSON ET Primer Applicator</t>
  </si>
  <si>
    <t>25 db / doboz</t>
  </si>
  <si>
    <t>Pamacs, primerek aktivátorok felhordására</t>
  </si>
  <si>
    <t>Pamacs, primerek, aktivátorok felhordására, flakonra tehető</t>
  </si>
  <si>
    <t>Pro Pump</t>
  </si>
  <si>
    <t>Perisztaltikus adagoló</t>
  </si>
  <si>
    <t>EQ Pro Pump Hand Held Dispenser</t>
  </si>
  <si>
    <t>Kézi perisztaltikus adagoló 50ml és 250ml AN termékekhez</t>
  </si>
  <si>
    <t>AN termékekhez</t>
  </si>
  <si>
    <t>PU 20</t>
  </si>
  <si>
    <t>EQ PU20 Peristaltic Dispenser</t>
  </si>
  <si>
    <t>Perisztaltikus gépi adagoló (régi 98548 helyett, IDH 769914)</t>
  </si>
  <si>
    <t>Hand Pump 50ML</t>
  </si>
  <si>
    <t>Kézi perisztaltikus adagoló 50ml AN termékekhez</t>
  </si>
  <si>
    <t>Peristaltic Handpump</t>
  </si>
  <si>
    <t>Kézi perisztaltikus adagoló 250ml AN termékekhez (M50)</t>
  </si>
  <si>
    <t>Polírozási eszközök</t>
  </si>
  <si>
    <t>TEROSON ET 191</t>
  </si>
  <si>
    <t>Ø 150 mm</t>
  </si>
  <si>
    <t>Polírszivacs, tépőzáras, kemény, fehér</t>
  </si>
  <si>
    <t>TEROSON ET 192</t>
  </si>
  <si>
    <t>Polírszivacs, tépőzáras, közep-kemény, sárga</t>
  </si>
  <si>
    <t>TEROSON ET 193</t>
  </si>
  <si>
    <t>Polírszivacs, tépőzáras, puha, fekete</t>
  </si>
  <si>
    <t xml:space="preserve">TEROSON ET 194 </t>
  </si>
  <si>
    <t>Ø 200 mm</t>
  </si>
  <si>
    <t>Gyapjúkorong, tépőzáras</t>
  </si>
  <si>
    <t>TEROSON ET 195 Microfiber Cloth</t>
  </si>
  <si>
    <t>40 x 40 cm</t>
  </si>
  <si>
    <t>Polírkendő, mikroszálas, kék</t>
  </si>
  <si>
    <t>TEROSON ET 196</t>
  </si>
  <si>
    <t>Ø 130 mm</t>
  </si>
  <si>
    <t>Kézi korong, puha, 2 db</t>
  </si>
  <si>
    <t>TEROSON ET 210</t>
  </si>
  <si>
    <t>Ø 76 mm</t>
  </si>
  <si>
    <t>Polírkorong felfogó hátlap, tépőzáras, kicsi</t>
  </si>
  <si>
    <t>RB40 200D</t>
  </si>
  <si>
    <t>Robotok</t>
  </si>
  <si>
    <t>EQ RB40 200D BENCHTOP ROBOT</t>
  </si>
  <si>
    <t>D szériás robot 3 tengelyes 200mm (kezelő panel külön rendelendő) (régi IDH 1597107)</t>
  </si>
  <si>
    <t>RB40 300D</t>
  </si>
  <si>
    <t>EQ RB40 300D BENCHTOP ROBOT</t>
  </si>
  <si>
    <t>D szériás robot 3 tengelyes 300mm (kezelő panel külön rendelendő) (régi IDH 1452395)</t>
  </si>
  <si>
    <t>RB40 400D</t>
  </si>
  <si>
    <t>EQ RB40 400D BENCHTOP ROBOT</t>
  </si>
  <si>
    <t>D szériás robot 3 tengelyes 400mm (kezelő panel külön rendelendő) (régi IDH 1452396)</t>
  </si>
  <si>
    <t>RB40 500D</t>
  </si>
  <si>
    <t>EQ RB40 500D BENCHTOP ROBOT</t>
  </si>
  <si>
    <t>D szériás robot 3 tengelyes 500mm (kezelő panel külön rendelendő) (régi IDH 1578317)</t>
  </si>
  <si>
    <t>RB40</t>
  </si>
  <si>
    <t>EQ RB40 D Series Teach Pendant</t>
  </si>
  <si>
    <t>D szériás kezelő panel (teaching unit)</t>
  </si>
  <si>
    <t>EQ RB 40</t>
  </si>
  <si>
    <t>851815 (régi IDH 801477)</t>
  </si>
  <si>
    <t>98282A</t>
  </si>
  <si>
    <t>Robot 98282A</t>
  </si>
  <si>
    <t>3 tengelyes (x-y-z) 200x200x50mm-es robot 220V CE, Tanítópanellel együtt</t>
  </si>
  <si>
    <t>851815 (régi IDH 801473)</t>
  </si>
  <si>
    <t xml:space="preserve"> 98286A</t>
  </si>
  <si>
    <t>Robot 98286A</t>
  </si>
  <si>
    <t>4 tengelyes (x-y-z+r) 200x200x50mm +360 fok-os robot 220V CE, Tanítópanellel együtt</t>
  </si>
  <si>
    <t>851815 (régi IDH 801469)</t>
  </si>
  <si>
    <t>98290A</t>
  </si>
  <si>
    <t>Robot 98290A</t>
  </si>
  <si>
    <t>3 tengelyes (x-y-z) 300x320x100mm-es robot 220V CE, Tanítópanellel együtt</t>
  </si>
  <si>
    <t>851815 (régi IDH 801465)</t>
  </si>
  <si>
    <t>98294A</t>
  </si>
  <si>
    <t>Robot 98294A</t>
  </si>
  <si>
    <t>4 tengelyes (x-y-z+r) 300x320x100mm+360 fok-os robot 220V CE, Tanítópanellel együtt</t>
  </si>
  <si>
    <t>851815 (régi IDH 801461)</t>
  </si>
  <si>
    <t>98298A</t>
  </si>
  <si>
    <t>Robot 98298A</t>
  </si>
  <si>
    <t>3 tengelyes (x-y-z) 400x400x150mm-es robot 220V CE, Tanítópanellel együtt</t>
  </si>
  <si>
    <t>851815 (régi IDH 801457)</t>
  </si>
  <si>
    <t>98302A</t>
  </si>
  <si>
    <t>Robot 98302A</t>
  </si>
  <si>
    <t>4 tengelyes (x-y-z+r) 400x400x150mm+360 fok-os robot 220V CE, Tanítópanellel együtt</t>
  </si>
  <si>
    <t>851815 (régi IDH 854182)</t>
  </si>
  <si>
    <t>Robot 98605</t>
  </si>
  <si>
    <t>3 tengelyes (x-y-z) 510x510x150mm-es robot 220V CE, Tanítópanellel együtt</t>
  </si>
  <si>
    <t>Robot 98609</t>
  </si>
  <si>
    <t>4 tengelyes (x-y-z+r) 510x510x150mm-es robot 220V CE, Tanítópanellel együtt</t>
  </si>
  <si>
    <t>Robot Needle Calibration Kits</t>
  </si>
  <si>
    <t>Robot tűkalibráló</t>
  </si>
  <si>
    <t>Rotorspray</t>
  </si>
  <si>
    <t>Drive Head Assy W/ 5 mm Shaft</t>
  </si>
  <si>
    <t>Roto sprey fej 5mm-es tengellyel 97257</t>
  </si>
  <si>
    <t>Roto Disc, 10 mm 2 Pcs</t>
  </si>
  <si>
    <t>Rotordisc 10mm</t>
  </si>
  <si>
    <t>97115/97144</t>
  </si>
  <si>
    <t>Roto Disc, 25 mm 2 Pcs</t>
  </si>
  <si>
    <t>Rotordisc 25mm</t>
  </si>
  <si>
    <t>Rotor Disc 8 mm</t>
  </si>
  <si>
    <t>ROTOR DISC, 15 MM</t>
  </si>
  <si>
    <t>Rotor disc 15 mm</t>
  </si>
  <si>
    <t>ROTOR Disk Dia. 6 mm</t>
  </si>
  <si>
    <t>Rotordisc 6mm</t>
  </si>
  <si>
    <t>ROTOR HEAD W/ SHAFT 3 MM</t>
  </si>
  <si>
    <t>Rotorspray forgórész 3mm tengellyel</t>
  </si>
  <si>
    <t xml:space="preserve">ROTOR PROLONGATION Ø16mm </t>
  </si>
  <si>
    <t>rotor hosszabbító 16mm átmérő</t>
  </si>
  <si>
    <t>Rotorspray 97115</t>
  </si>
  <si>
    <t>AN-hoz</t>
  </si>
  <si>
    <t>Rotorspray 97144</t>
  </si>
  <si>
    <t>Shaft 3.0 mm</t>
  </si>
  <si>
    <t>3 mm-es tengely Rotor Spray-hez</t>
  </si>
  <si>
    <t>Szelep pótalkatrészek</t>
  </si>
  <si>
    <t>Adapter Agz 1200 Em-Ventil</t>
  </si>
  <si>
    <t>Luer lock adapter, 97130-hoz</t>
  </si>
  <si>
    <t>ADAPTOR FOR SHUT OFF VALVE</t>
  </si>
  <si>
    <t>adapter lefúvó szelephez</t>
  </si>
  <si>
    <t>BRUSH, VARIDROP, 10 PAK</t>
  </si>
  <si>
    <t>1 csomag (10 db)</t>
  </si>
  <si>
    <t>Ecsetes tű</t>
  </si>
  <si>
    <t>CA VALVE HEAD / CHAMBER</t>
  </si>
  <si>
    <t>CA szelep test</t>
  </si>
  <si>
    <t>Diaphragm Replecement Kit 25 PK</t>
  </si>
  <si>
    <t>1 csomag (25db)</t>
  </si>
  <si>
    <t>PTFE membrán</t>
  </si>
  <si>
    <t>97135/97136</t>
  </si>
  <si>
    <t>Diaphragm Valve Body (2MM)</t>
  </si>
  <si>
    <t>Lefúvószelep 97135-höz</t>
  </si>
  <si>
    <t>Fingerswitch for 97130</t>
  </si>
  <si>
    <t>Kézikapcsoló 97130-hoz</t>
  </si>
  <si>
    <t>H/Held Appl Pneu/Fin</t>
  </si>
  <si>
    <t>LIGHT CURE VALVE DIAPHRAGM</t>
  </si>
  <si>
    <t>Uv szelep membrán</t>
  </si>
  <si>
    <t>Loct Actuator 97113/97114 EN</t>
  </si>
  <si>
    <t>Aktuátor</t>
  </si>
  <si>
    <t>97113/97114</t>
  </si>
  <si>
    <t>LOCTITE Luer Loc Adap (25Pcs)</t>
  </si>
  <si>
    <t>Luer lok készlet</t>
  </si>
  <si>
    <t>Minden szelephez kivéve 97130</t>
  </si>
  <si>
    <t>MOUNT BRACKET FOR 98009,98013</t>
  </si>
  <si>
    <t>Felfogó konzol 98009, 98013 szelephez</t>
  </si>
  <si>
    <t>98009, 98013</t>
  </si>
  <si>
    <t>Repair Kit For 97134 (Set 2) Epc</t>
  </si>
  <si>
    <t>Javítókészlet 97134-hez</t>
  </si>
  <si>
    <t>Rotorpump w/o Drive Unit 97611</t>
  </si>
  <si>
    <t>97611 szelep statorral DC hajtás nélkül</t>
  </si>
  <si>
    <t>Sealing Set Shut-off Valve</t>
  </si>
  <si>
    <t>Tömítő készlet 97664 lefúvó szelephez (2-2 tömítés és O gyűrű)</t>
  </si>
  <si>
    <t>Shaft Seal Kit for HPV75x100x10</t>
  </si>
  <si>
    <t>Tengely tőmítő nagynyomású szelephez</t>
  </si>
  <si>
    <t>Shut-Off Valve Assy (6.3 mm)</t>
  </si>
  <si>
    <t>Szeleptest 6,5 mm</t>
  </si>
  <si>
    <t>Shut-Off Valve Assy (9.5 mm)</t>
  </si>
  <si>
    <t>Szeleptest 9,5 mm</t>
  </si>
  <si>
    <t>Spare Part Kit f. 97130</t>
  </si>
  <si>
    <t>Felújító készlet 97130-hoz</t>
  </si>
  <si>
    <t>Spray Valve Nozzle Kit, .014"</t>
  </si>
  <si>
    <t xml:space="preserve">Szoró szelephez készlet, 014"     </t>
  </si>
  <si>
    <t>Spray Valve Nozzle Kit, .028"</t>
  </si>
  <si>
    <t>Szoró szelephez készlet, 028"</t>
  </si>
  <si>
    <t>Standard Pump Head</t>
  </si>
  <si>
    <t>Szivattyúfej perisztaltikus adagolóhoz</t>
  </si>
  <si>
    <t>Stator w/ Anti-twist f. 97611</t>
  </si>
  <si>
    <t>Stator 97611-hez</t>
  </si>
  <si>
    <t>Valve Body 3.0 mm</t>
  </si>
  <si>
    <t>Lefúvószelep 97136-höz</t>
  </si>
  <si>
    <t>VALVE HEAD / CHAMBER</t>
  </si>
  <si>
    <t>Szelep alkatrész</t>
  </si>
  <si>
    <t>Valve Rebuilf Kit for 98009</t>
  </si>
  <si>
    <t>Javítókészlet 98009-hez</t>
  </si>
  <si>
    <t>Valve Rebuilf Kit for 98013</t>
  </si>
  <si>
    <t>Javítókészlet 98013-hez</t>
  </si>
  <si>
    <t>Vari-Drop Applicator</t>
  </si>
  <si>
    <t>Vari-drop szelephez javítókészlet</t>
  </si>
  <si>
    <t>Vari-Drop Repair Kit</t>
  </si>
  <si>
    <t>Felújító készlet 97131-hez</t>
  </si>
  <si>
    <t>Szelepek</t>
  </si>
  <si>
    <t>150bar/3mm Disp. Valve</t>
  </si>
  <si>
    <t>Nagynyomású szelep 150 bar szilikonhoz MS polimerhez</t>
  </si>
  <si>
    <t>MM10</t>
  </si>
  <si>
    <t>50ML Dual Cart Disp 1/2:1S Ap</t>
  </si>
  <si>
    <t>MM10 B kartushoz</t>
  </si>
  <si>
    <t>50ml L4080/4090 (97152 vezérlővel)</t>
  </si>
  <si>
    <t>Anti Drip Valve 100PK</t>
  </si>
  <si>
    <t>Anti drip valve</t>
  </si>
  <si>
    <t>CA Diaphragm Dispense Valve</t>
  </si>
  <si>
    <t>CA szelep</t>
  </si>
  <si>
    <t xml:space="preserve">CA </t>
  </si>
  <si>
    <t>Diaphragm Valve On-Line Monitor</t>
  </si>
  <si>
    <t>Diaphragm Valve Small Bore</t>
  </si>
  <si>
    <t>Membrán szelep 2mm</t>
  </si>
  <si>
    <t>Diaphragm Valve Wide Bore</t>
  </si>
  <si>
    <t>Membrán szelep 3mm</t>
  </si>
  <si>
    <t>Dispense Valve Ca 97134</t>
  </si>
  <si>
    <t>EQ MM10 Dual Cart Disp 1/2:1</t>
  </si>
  <si>
    <t>MM10 A kartushoz</t>
  </si>
  <si>
    <t>50ml 1:1/2:1 anyagok (97152 vezérlővel)</t>
  </si>
  <si>
    <t>EQ MM10 Dual Cart Disp 10:1</t>
  </si>
  <si>
    <t>MM10 4:1; 10:1 B kartus</t>
  </si>
  <si>
    <t>50ml Loctite 3038 (97152 vezérlővel)</t>
  </si>
  <si>
    <t>EQ Stationary Valve 3/8"</t>
  </si>
  <si>
    <t>Precíziós adagolószelep</t>
  </si>
  <si>
    <t>Light Cure Dispense Valve</t>
  </si>
  <si>
    <t>UV szelep</t>
  </si>
  <si>
    <t>UV, UV CA</t>
  </si>
  <si>
    <t>LOCTITE EQ 4Way Valve</t>
  </si>
  <si>
    <t>Solenoid szelep</t>
  </si>
  <si>
    <t>LV H/HELD Applic. Manual</t>
  </si>
  <si>
    <t>Ergoloc szelep</t>
  </si>
  <si>
    <t>AN/CA/UV</t>
  </si>
  <si>
    <t>Manual H/Held Appl. Foots</t>
  </si>
  <si>
    <t>Szelep 97112-es</t>
  </si>
  <si>
    <t>Pinch Valve</t>
  </si>
  <si>
    <t>Elszorító szelep</t>
  </si>
  <si>
    <t>AN/CA</t>
  </si>
  <si>
    <t>Pinch Valve Feed Line Kit  2,4</t>
  </si>
  <si>
    <t>Javítókészlet + 2,4mmées cső 97218</t>
  </si>
  <si>
    <t>Pinch Valve Feed Line Kit 17</t>
  </si>
  <si>
    <t>Javító szett + 1,7mm-es cső 97217</t>
  </si>
  <si>
    <t>Pistol Grip Trigger 150x70x30mm</t>
  </si>
  <si>
    <t>Szelep felfogó, kézi adagoláshoz</t>
  </si>
  <si>
    <t>97113/97114/98009/98013</t>
  </si>
  <si>
    <t>Shut off Valve Silicone</t>
  </si>
  <si>
    <t>Lefúvó szelep</t>
  </si>
  <si>
    <t>Szilikon, MS</t>
  </si>
  <si>
    <t xml:space="preserve">SHUT OFF VALVE, STAINLESS STEEL </t>
  </si>
  <si>
    <t>Lefúvó szelep rozsdamentes</t>
  </si>
  <si>
    <t>Spray Valve,0-1200CP Fluids</t>
  </si>
  <si>
    <t xml:space="preserve">Szórószelep </t>
  </si>
  <si>
    <t>aktivátor/primer, kis viszk. UV</t>
  </si>
  <si>
    <t>Stationary Valve  1/4</t>
  </si>
  <si>
    <t>Vari-Drop Appl W/ 1/4 Feedline</t>
  </si>
  <si>
    <t>Vari-drop Adagoló szelep</t>
  </si>
  <si>
    <t>CA/AN/UV</t>
  </si>
  <si>
    <t>98319A</t>
  </si>
  <si>
    <t>Tartályok</t>
  </si>
  <si>
    <t>300 ml Pneu Dispense Retainer</t>
  </si>
  <si>
    <t>300 ml-es pneumatikus kartustartó sz. jelző nélkül</t>
  </si>
  <si>
    <t>300ml Cart. Dispenser</t>
  </si>
  <si>
    <t>300ml-es dugattyús kartusadagoló szintjelzővel</t>
  </si>
  <si>
    <t>4-fold Distributor 2L Reservoir</t>
  </si>
  <si>
    <t>4-es tartályelosztó fedél 2L tartályhoz</t>
  </si>
  <si>
    <t>Bag Dispenser</t>
  </si>
  <si>
    <t>Zacskós termék adagoló</t>
  </si>
  <si>
    <t>MM 30 400 ml Dual Cartridge Disp.</t>
  </si>
  <si>
    <t xml:space="preserve">400ml-es iker kartuskinyomó 400ml </t>
  </si>
  <si>
    <t>RESERVOIR RUPTURE DISK</t>
  </si>
  <si>
    <t>Hasadómembrán</t>
  </si>
  <si>
    <t>97108, 97009</t>
  </si>
  <si>
    <t>Supply Pump Reservoir</t>
  </si>
  <si>
    <t>Supply pump (adagolótartály)</t>
  </si>
  <si>
    <t>EQ RC30</t>
  </si>
  <si>
    <t xml:space="preserve">EQ RC30 Manual Reservoir </t>
  </si>
  <si>
    <t>EQ RC30 Manualis tartály</t>
  </si>
  <si>
    <t>EQ RC32</t>
  </si>
  <si>
    <t>EQ RC32 Automatic Reservoir (SP) Single point</t>
  </si>
  <si>
    <t>EQ RC32 Automata tartály SP (Sinle point) üres jel</t>
  </si>
  <si>
    <t xml:space="preserve">EQ RC34 </t>
  </si>
  <si>
    <t>EQ RC34 Automatic Reservoir (DP) Dual Point</t>
  </si>
  <si>
    <t>EQ RC34 Automatic Reservoir DP (dual point) üres és újratöltés jel</t>
  </si>
  <si>
    <t>97108 helyettesítő</t>
  </si>
  <si>
    <t>Tartályos manuális adagoló</t>
  </si>
  <si>
    <t>Integrated Manual Sys.Hp 97004</t>
  </si>
  <si>
    <t>Kézi adagolóberendezés 8 Bar</t>
  </si>
  <si>
    <t>Integrated Manual Sys.Lp 97003</t>
  </si>
  <si>
    <t>Kézi adagolóberendezés 1 Bar</t>
  </si>
  <si>
    <t>Termékcsövek</t>
  </si>
  <si>
    <t>Elbow Fitting, 1/4T X 1/8M,10P</t>
  </si>
  <si>
    <t xml:space="preserve">97113, 98013, 98009 szelephez 90 fokos, műanyag 1/4"-os termékcső fitting vágógyűrűvel+anya, </t>
  </si>
  <si>
    <t>EQ 4530 2:1 Fluid Kit .5-.5F</t>
  </si>
  <si>
    <t>Levegőztető kit 4090/400ml-hez</t>
  </si>
  <si>
    <t>EQ Fitting 1/8 MNPTX1/4</t>
  </si>
  <si>
    <t>97113 szelephez fém 1/4"-os termékcső fitting vágógyűrűvel+anya</t>
  </si>
  <si>
    <t>EQ PU20 Applicator Assembly</t>
  </si>
  <si>
    <t xml:space="preserve">Applikátor </t>
  </si>
  <si>
    <t>EQ PU20 Tip Adapter 1.6mm</t>
  </si>
  <si>
    <t>Adapter PU 20-hoz Ø 1.6 mm (Ø1,0x0,3mm-es termékcsőhöz)</t>
  </si>
  <si>
    <t>EQ PU20 Tip Adapter 2.0mm</t>
  </si>
  <si>
    <t>Adapter PU 20-hoz Ø 2.0 mm (Ø1,4x0,3mm-es termékcsőhöz)</t>
  </si>
  <si>
    <t>régi: 2312300</t>
  </si>
  <si>
    <t>EQ PU20 Tip Adapter 2.5mm</t>
  </si>
  <si>
    <t>Adapter PU 20-hoz Ø 2.5 mm (Ø1,7x0,4mm-es termékcsőhöz)</t>
  </si>
  <si>
    <t>régi: 2312298</t>
  </si>
  <si>
    <t>EQ PU20 Tip Adapter 3.2mm</t>
  </si>
  <si>
    <t>Adapter PU 20-hoz Ø 3.2 mm (Ø2,4x0,4mm-es termékcsőhöz)</t>
  </si>
  <si>
    <t>Feedline PTFE 1.0x0.3 bl 20m</t>
  </si>
  <si>
    <t>20 méter</t>
  </si>
  <si>
    <t>Termékcső PU 20-hoz fekete Ø1,0x0,3mmx20m (külső 1,6mm)</t>
  </si>
  <si>
    <t>Feedline PTFE 1.0x0.3 cl 20m</t>
  </si>
  <si>
    <t>Termékcső PU 20-hoz átlátszó Ø1,0x0,3mmx20m (külső 1,6mm)</t>
  </si>
  <si>
    <t>Feedline PTFE 1.4x0.3 bl 20m</t>
  </si>
  <si>
    <t>Termékcső PU 20-hoz fekete Ø1,4x0,3mmx20m (külső 2,0mm)</t>
  </si>
  <si>
    <t>Feedline PTFE 1.4x0.3 cL 20m</t>
  </si>
  <si>
    <t>Termékcső PU 20-hoz átlátszó Ø1,4x0,3mmx20m (külső 2,0mm)</t>
  </si>
  <si>
    <t>Feedline PTFE 1.7x0.4 bl 20m</t>
  </si>
  <si>
    <t>Termékcső PU 20-hoz fekete Ø1,7x0,4mmx20m (külső 2,5mm)</t>
  </si>
  <si>
    <t>Feedline PTFE 1.7x0.4 cl 20m</t>
  </si>
  <si>
    <t>Termékcső PU 20-hoz átlátszó Ø1,7x0,4mmx20m (külső 2,5mm)</t>
  </si>
  <si>
    <t>Feedline PTFE 2.4x0.4 bl 20m</t>
  </si>
  <si>
    <t>Termékcső PU 20-hoz fekete Ø2,4x0,4mmx20m (külső 3,2mm)</t>
  </si>
  <si>
    <t>Feedline PTFE 2.4x0.4 CL 20m</t>
  </si>
  <si>
    <t>Termékcső PU 20-hoz átlátszó Ø2,4x0,4mmx20m (külső 3,2mm)</t>
  </si>
  <si>
    <t>Fitting 1/8 MNPTx3/8 Tube</t>
  </si>
  <si>
    <t>97114 szelephez fém 3/8"-os termékcső fitting vágógyűrűvel+anya</t>
  </si>
  <si>
    <t>Foot Switch</t>
  </si>
  <si>
    <t>Lábkapcsoló</t>
  </si>
  <si>
    <t>High Flow Applicator Kit</t>
  </si>
  <si>
    <t>Termékcső adapter 3/8" - 1/4"</t>
  </si>
  <si>
    <t>Ptfe Lined Tube 1/4" (10Mtr)</t>
  </si>
  <si>
    <t>10 méter</t>
  </si>
  <si>
    <t xml:space="preserve">PTFE bélelt termékcső 1/4", </t>
  </si>
  <si>
    <t>Ptfe Lined Tube 3/8" (10Mtr)</t>
  </si>
  <si>
    <t xml:space="preserve">PTFE bélelt termékcső 3/8", </t>
  </si>
  <si>
    <t>Syrenge Kit Black, 10ml</t>
  </si>
  <si>
    <t>10ml, UV fecskendő, dugattyúval, kupakkal, zárósapkával, fekete</t>
  </si>
  <si>
    <t>Syrenge Kit Black, 30ml</t>
  </si>
  <si>
    <t>30ml, UV fecskendő, dugattyúval, kupakkal, zárósapkával, fekete</t>
  </si>
  <si>
    <t>Syringe Accessory Kit</t>
  </si>
  <si>
    <t>3 db</t>
  </si>
  <si>
    <t>áttöltőadapter Semco/EFD - adagoló szett</t>
  </si>
  <si>
    <t>Syringe Airline Adapter 10 ml</t>
  </si>
  <si>
    <t xml:space="preserve">10ml-es sűrített levegő adapter </t>
  </si>
  <si>
    <t>Tank Fitting 1/4 NPTx1/4 Tube</t>
  </si>
  <si>
    <t>1/4"-os fém tartály fitting</t>
  </si>
  <si>
    <t>97108/97009</t>
  </si>
  <si>
    <t>Tank Fitting 1/4 NPTx3/8 Tube</t>
  </si>
  <si>
    <t xml:space="preserve">3/8"-os fém tartályfitting </t>
  </si>
  <si>
    <t>97057II</t>
  </si>
  <si>
    <t>UV gázlámpás</t>
  </si>
  <si>
    <t>UV Spot</t>
  </si>
  <si>
    <t>UV spot (97033 utódja)</t>
  </si>
  <si>
    <t>UVALOC 400 Curing System</t>
  </si>
  <si>
    <t>UVALOC 400</t>
  </si>
  <si>
    <t>UVALOC1000 Chamberv. HG-Bulb</t>
  </si>
  <si>
    <t>Kamrás UV rendszer (UVALOC 1000) Hg lámpával</t>
  </si>
  <si>
    <t>UVALOC1000 Tunnelv. HG- Bulb</t>
  </si>
  <si>
    <t>Alagút UV rendszer (UVALOC 1000) Hg lámpával</t>
  </si>
  <si>
    <t>UVC WAND SYSTEM</t>
  </si>
  <si>
    <t>UVA, UVC, látható fény szpot</t>
  </si>
  <si>
    <t>UV lámpák+tartozékok</t>
  </si>
  <si>
    <t>Air Filter Pads 5 pcs UVALOC</t>
  </si>
  <si>
    <t xml:space="preserve">Levegőszűrő </t>
  </si>
  <si>
    <t>97055/97056</t>
  </si>
  <si>
    <t>Parabolic Reflector UVALOC 1000</t>
  </si>
  <si>
    <t>Parabolikus reflektor</t>
  </si>
  <si>
    <t>97055, 97056</t>
  </si>
  <si>
    <t>UV Bulb 1000W Ga doped</t>
  </si>
  <si>
    <t>UV Bulb 1000W Gallium lámpa</t>
  </si>
  <si>
    <t>UV Bulb 1000W Iron doped</t>
  </si>
  <si>
    <t>UV Bulb 1000W vas lámpa</t>
  </si>
  <si>
    <t>UV Bulb 1000W Mercury</t>
  </si>
  <si>
    <t>UV higanygőz lámpa</t>
  </si>
  <si>
    <t>UV Bulb 250 W Fe</t>
  </si>
  <si>
    <t>UV lámpa izzó</t>
  </si>
  <si>
    <t>UV Bulb 400 W</t>
  </si>
  <si>
    <t>UVA Hand Lamp 250 W</t>
  </si>
  <si>
    <t>UV Lámpa 97053</t>
  </si>
  <si>
    <t>UVA Lamp Module F. 97057</t>
  </si>
  <si>
    <t>UV lámpa izzó 97057-hez</t>
  </si>
  <si>
    <t>UVA Wand System With Feedback</t>
  </si>
  <si>
    <t>UV lámpa</t>
  </si>
  <si>
    <t>UVALOC 1000 BULB (FE DOPED)</t>
  </si>
  <si>
    <t>UV-lámpa 1000 standard</t>
  </si>
  <si>
    <t>UVALOC 1000 BULB MERCURY DOPED</t>
  </si>
  <si>
    <t>UV-Lámpa</t>
  </si>
  <si>
    <t>UVC LAMP MODULE 97034</t>
  </si>
  <si>
    <t>UVC lámpa</t>
  </si>
  <si>
    <t>CL 28</t>
  </si>
  <si>
    <t>UV LED+tartozékok</t>
  </si>
  <si>
    <t>Curejet Cable 1m</t>
  </si>
  <si>
    <t>CUREJET 1M Kábel</t>
  </si>
  <si>
    <t>EQ CL 28</t>
  </si>
  <si>
    <t>Curejet Cable 3m</t>
  </si>
  <si>
    <t>CUREJET 3M Kábel</t>
  </si>
  <si>
    <t>Curejet Quad Controller</t>
  </si>
  <si>
    <t>EQ CL 28 LED 4 Fejes vezérlő</t>
  </si>
  <si>
    <t>EQ CL28 Curejet Led Spot 405nm</t>
  </si>
  <si>
    <t>EQ CL28 CUREJET LED SPOT fej 405nm</t>
  </si>
  <si>
    <t>EQ CL 30</t>
  </si>
  <si>
    <t>EQ CL30 LED FLOOD 365nm</t>
  </si>
  <si>
    <t>UVA (365nm) LED fej (97070)</t>
  </si>
  <si>
    <t>EQ CL 30 (régi 97104)</t>
  </si>
  <si>
    <t>EQ CL30 LED FLOOD 405nm</t>
  </si>
  <si>
    <t>Látható fény (405nm) LED fej (97071)</t>
  </si>
  <si>
    <t>EQ CL 30 4 fejes vezérlő</t>
  </si>
  <si>
    <t>EQ CL30 Led Quad Controller</t>
  </si>
  <si>
    <t xml:space="preserve">EQ CL 30 4 fejes vezérlő </t>
  </si>
  <si>
    <t>EQ CL 30 365 és 405nm (régi 97070 és 97071)</t>
  </si>
  <si>
    <t>CL 32</t>
  </si>
  <si>
    <t>EQ CL32 Led Spot 365nm</t>
  </si>
  <si>
    <t>365nm UV ceruza</t>
  </si>
  <si>
    <t>EQ CL32 Led Spot 405nm</t>
  </si>
  <si>
    <t>405nm UV ceruza</t>
  </si>
  <si>
    <t>LED Connection Cable 10 m</t>
  </si>
  <si>
    <t>10m-es összekötő kábel</t>
  </si>
  <si>
    <t>LED cure timer</t>
  </si>
  <si>
    <t>LED időzítő</t>
  </si>
  <si>
    <t>7700 HD</t>
  </si>
  <si>
    <t>LED Flood Chamber</t>
  </si>
  <si>
    <t>UV LED kamra</t>
  </si>
  <si>
    <t>EQ CL 30 (405 és 365nm)</t>
  </si>
  <si>
    <t>LED Flood System 375 nm</t>
  </si>
  <si>
    <t>LED rendszer 97104 vezérlő+97070 UVA (365nm) fej</t>
  </si>
  <si>
    <t>LED Flood System 405 nm</t>
  </si>
  <si>
    <t>LED rendszer 97104 vezérlő+97071 UVV (405nm)fej</t>
  </si>
  <si>
    <t>Single Cure Jet Controller</t>
  </si>
  <si>
    <t>EQ CL 28 LED 1 Fejes vezérlő</t>
  </si>
  <si>
    <t>CL 30</t>
  </si>
  <si>
    <t>UV LED Flood Controller</t>
  </si>
  <si>
    <t>EQ CL 30 1 fejes vezérlő (régi 97104)</t>
  </si>
  <si>
    <t>UV Led lens</t>
  </si>
  <si>
    <t>Booster lencse</t>
  </si>
  <si>
    <t>EQ CL 34 (régi 97067/97068)</t>
  </si>
  <si>
    <t>UV Safety Glasses</t>
  </si>
  <si>
    <t>UVA szemüveg (sötét)</t>
  </si>
  <si>
    <t>UVA Cable</t>
  </si>
  <si>
    <t>3 m-es összekötő kábel</t>
  </si>
  <si>
    <t>UVA Led Head 365 nm</t>
  </si>
  <si>
    <t>LED fej rövid 365nm</t>
  </si>
  <si>
    <t>UVA Led Kit 365 nm</t>
  </si>
  <si>
    <t>UVA (365nm) LED Line rendszer (1 db 97143 vezérlő, 1 db 97067 fej, kábel)</t>
  </si>
  <si>
    <t>UVA Led Kit 405 nm</t>
  </si>
  <si>
    <t>Látható (405nm) LED Line rendszer (1 db 97143 vezérlő, 1 db 97068 fej, kábel)</t>
  </si>
  <si>
    <t>97079-4</t>
  </si>
  <si>
    <t>UVA Led spot</t>
  </si>
  <si>
    <t>4 fejes, UVA LED szpot</t>
  </si>
  <si>
    <t xml:space="preserve">EQ CL40 </t>
  </si>
  <si>
    <r>
      <t xml:space="preserve">UV LED+tartozékok </t>
    </r>
    <r>
      <rPr>
        <sz val="10"/>
        <color rgb="FFFF0000"/>
        <rFont val="Calibri"/>
        <family val="2"/>
        <charset val="238"/>
        <scheme val="minor"/>
      </rPr>
      <t>ÚJ</t>
    </r>
  </si>
  <si>
    <t>EQ CL40 LED Spot Controller</t>
  </si>
  <si>
    <t>EQ CL40 LED Spot vezérlő</t>
  </si>
  <si>
    <t>jár hozzá 1 db lábpedál</t>
  </si>
  <si>
    <t>EQ CL40 LED Spot Head 405nm</t>
  </si>
  <si>
    <t>EQ CL40 LED Spot 405nm fej</t>
  </si>
  <si>
    <t>A fej 6mm-es lencsével érkezik</t>
  </si>
  <si>
    <t>EQ CL40 LED Spot Head 365nm</t>
  </si>
  <si>
    <t>EQ CL40 LED Spot 365nm fej</t>
  </si>
  <si>
    <t>EQ CL40</t>
  </si>
  <si>
    <t>EQ CL40 LED Lens 365nm 3mm</t>
  </si>
  <si>
    <t>EQ CL40 LED lencse 365nm 3mm</t>
  </si>
  <si>
    <t>EQ CL40 LED Lens 365nm 6mm</t>
  </si>
  <si>
    <t>EQ CL40 LED lencse 365nm 6mm</t>
  </si>
  <si>
    <t>EQ CL40 LED Lens 365nm 10mm</t>
  </si>
  <si>
    <t>EQ CL40 LED lencse 365nm 10mm</t>
  </si>
  <si>
    <t>EQ CL40 LED Lens 405nm 3mm</t>
  </si>
  <si>
    <t>EQ CL40 LED lencse 405nm 3mm</t>
  </si>
  <si>
    <t>EQ CL40 LED Lens 405nm 6mm</t>
  </si>
  <si>
    <t>EQ CL40 LED lencse 405nm 6mm</t>
  </si>
  <si>
    <t>EQ CL40 LED Lens 405nm 10mm</t>
  </si>
  <si>
    <t>EQ CL40 LED lencse 405nm 10mm</t>
  </si>
  <si>
    <t>EQ CL40 LED Spot Extension cable 5m</t>
  </si>
  <si>
    <t>EQ CL40 LED Spot hosszabbító kábel 5m</t>
  </si>
  <si>
    <t>EQ CL42</t>
  </si>
  <si>
    <t>EQ CL42 LED Flood Controller</t>
  </si>
  <si>
    <t>EQ CL42 LED Flood 2 csatornás vezérlő</t>
  </si>
  <si>
    <t xml:space="preserve">EQ CL42 </t>
  </si>
  <si>
    <t>EQ CL42 LED Flood Head 365nm</t>
  </si>
  <si>
    <t>EQ CL42 LED Flood 365nm fej</t>
  </si>
  <si>
    <t>EQ CL42 LED Flood Head 405nm</t>
  </si>
  <si>
    <t>EQ CL42 LED Flood 405nm fej</t>
  </si>
  <si>
    <t>EQ CL42 LED Head Connection Cable</t>
  </si>
  <si>
    <t>EQ CL42 LED fej összekötő kábel</t>
  </si>
  <si>
    <t>EQ CL42 LED Flood Chamber</t>
  </si>
  <si>
    <t>EQ CL42 LED Flood kamra</t>
  </si>
  <si>
    <t>EQ CL42 Flood Chamber Connection Cable</t>
  </si>
  <si>
    <t>EQ CL42 Flood összekötő kábel kamra</t>
  </si>
  <si>
    <t>ZEPK37</t>
  </si>
  <si>
    <t>Vágóeszközök</t>
  </si>
  <si>
    <t>Pu Scrap.Tool+Replace. Chisel Blade</t>
  </si>
  <si>
    <t>Vágó pengék</t>
  </si>
  <si>
    <t>TEROSON BOND EASY CUT</t>
  </si>
  <si>
    <t>ZEPK22</t>
  </si>
  <si>
    <t>TEROSON ET Glass Chisel</t>
  </si>
  <si>
    <t>Visszavágó penge, 13 mm</t>
  </si>
  <si>
    <t>Visszavágó penge, 16 mm</t>
  </si>
  <si>
    <t>Visszavágó penge, 20 mm</t>
  </si>
  <si>
    <t>ZEPK05</t>
  </si>
  <si>
    <t>TEROSON ET Glass Overarm Supp</t>
  </si>
  <si>
    <t>Belső huzaltámaszték, szélvédőkivágáshoz</t>
  </si>
  <si>
    <t>TEROSON ET Glass Scrap Blade</t>
  </si>
  <si>
    <t>Visszavágó penge, 40 mm</t>
  </si>
  <si>
    <t>ZEPK23</t>
  </si>
  <si>
    <t>TEROSON ET Glass Scrap Tool</t>
  </si>
  <si>
    <t>Visszavágó nyél, 40 mm-es pengéhez</t>
  </si>
  <si>
    <t>ZEPK06</t>
  </si>
  <si>
    <t>TEROSON ET Glass Wire Holder</t>
  </si>
  <si>
    <t>pár</t>
  </si>
  <si>
    <t>Önzáró T huzalbefogó pár, szélvédőkivágáshoz</t>
  </si>
  <si>
    <t>TEROSON ET Removal Cord</t>
  </si>
  <si>
    <t>65 m</t>
  </si>
  <si>
    <t>Zsinór szélvédőkivágó készülékhez</t>
  </si>
  <si>
    <t>ZEPK01</t>
  </si>
  <si>
    <t>TEROSON ET Glass Wire</t>
  </si>
  <si>
    <t>Szélvédő kivágó drót, négyélű, 50 m, 0.6 mm</t>
  </si>
  <si>
    <t>Vezérlők</t>
  </si>
  <si>
    <t>Dual-Channel Controller</t>
  </si>
  <si>
    <t>1+1 csatornás vezérlő</t>
  </si>
  <si>
    <t>Quad-Channel Controller</t>
  </si>
  <si>
    <t>2+2 csatornás vezérlő</t>
  </si>
  <si>
    <t>Semi-Automatic Controller</t>
  </si>
  <si>
    <t>97102 Félautomata vezérlő</t>
  </si>
  <si>
    <t>EQ RC40</t>
  </si>
  <si>
    <r>
      <t xml:space="preserve">Vezérlők </t>
    </r>
    <r>
      <rPr>
        <sz val="10"/>
        <color rgb="FFFF0000"/>
        <rFont val="Calibri"/>
        <family val="2"/>
        <charset val="238"/>
        <scheme val="minor"/>
      </rPr>
      <t>ÚJ</t>
    </r>
  </si>
  <si>
    <t>EQ RC40 Integrated Dispenser</t>
  </si>
  <si>
    <t>EQ RC40 integrált 2 csatornás vezérlő</t>
  </si>
  <si>
    <t>jár hozzá 1 db lábpedál, 97009, RC18 helyettesítő</t>
  </si>
  <si>
    <t>EQ RC50</t>
  </si>
  <si>
    <t>EQ RC50 Integrated Dispenser i-4.0</t>
  </si>
  <si>
    <t>EQ RC50 integrált 2 csatornás Ind 4.0 vezérlő</t>
  </si>
  <si>
    <t>Volumetrikus adagolók+tartozékok</t>
  </si>
  <si>
    <t>Compact Eccentric Rotor Pump</t>
  </si>
  <si>
    <t>Excenterpumpás volumetrikus szivattyú közepes</t>
  </si>
  <si>
    <t>RC 15 vezérlő vagy 97150</t>
  </si>
  <si>
    <t>Compact Rotor Pump 1.0</t>
  </si>
  <si>
    <t>Excenterpumpás volumetrikus szivattyú kicsi</t>
  </si>
  <si>
    <t>RC 15 vezérlő vagy 97151</t>
  </si>
  <si>
    <t>Compact Rotor Pump Controller</t>
  </si>
  <si>
    <t>Rotorpumpás adagoló vezérlő</t>
  </si>
  <si>
    <t>PU25</t>
  </si>
  <si>
    <t>Connect Cord Comp.RotorPump 4.0</t>
  </si>
  <si>
    <t>Összekötő kábel DC hajtáshoz és RC 15/97150-hez, 1,5m</t>
  </si>
  <si>
    <t>97611, 97621</t>
  </si>
  <si>
    <t>Control box for Bauer drive</t>
  </si>
  <si>
    <t>Drive Card DC Bauer motorhoz</t>
  </si>
  <si>
    <t>97660/97663/97665/97669</t>
  </si>
  <si>
    <t>Controller Dual Rotor Pump</t>
  </si>
  <si>
    <t xml:space="preserve">Kétcsatornás volumetrikus vezérlő </t>
  </si>
  <si>
    <t>97514 iker vol. Szelep</t>
  </si>
  <si>
    <t>Drive Control Box 97524</t>
  </si>
  <si>
    <t>Drive control box DC Bauer motorhoz</t>
  </si>
  <si>
    <t>97660 EC</t>
  </si>
  <si>
    <t>Ecc Rotor Pump 3RD12-H-EC</t>
  </si>
  <si>
    <t>Excenter pumpa (3RD 12-L) 3g/sec  EPDM stator</t>
  </si>
  <si>
    <t>97668 EC</t>
  </si>
  <si>
    <t>Ecc Rotor Pump 3RD12-H-EC-VC</t>
  </si>
  <si>
    <t>Excenter pumpa (3RD 12-L) 3g/sec (Vischem 05 stator)</t>
  </si>
  <si>
    <t>AN, Szilikon, MS</t>
  </si>
  <si>
    <t>97663 EC</t>
  </si>
  <si>
    <t>Ecc Rotor Pump 3RD8-H-EC-EP</t>
  </si>
  <si>
    <t>Excenter pumpa (3RD-8L) 0,6 g/sec EPDM stator</t>
  </si>
  <si>
    <t>97669 EC</t>
  </si>
  <si>
    <t>Ecc Rotor Pump 3RD8-H-EC-VC</t>
  </si>
  <si>
    <t>Excenter pumpa (3RD8-L) 0,6g/sec (Vischem 05 stator)</t>
  </si>
  <si>
    <t>97665 EC</t>
  </si>
  <si>
    <t>Ecc Rotor Pump 4RD6-H-EC</t>
  </si>
  <si>
    <t>Excenter pumpa  (4RD6-L) 0,3g/sec  Vischem 05 stator</t>
  </si>
  <si>
    <t>EQ ACCE Extension Cable 5m Comp</t>
  </si>
  <si>
    <t>5m hosszabbító kábel</t>
  </si>
  <si>
    <t>RC 15/97150/97611/97621, PU 25</t>
  </si>
  <si>
    <t>EQ PU22 CA ROTOR PUMP</t>
  </si>
  <si>
    <t>Volumetrikus szivattyú CA-hoz</t>
  </si>
  <si>
    <t>851815-09</t>
  </si>
  <si>
    <t>EQ PU25 Volumetric Pump</t>
  </si>
  <si>
    <t>Volumetrikus szivattyú nagy</t>
  </si>
  <si>
    <t>EQ RC 15</t>
  </si>
  <si>
    <t>EQ RC15 Pump Controller</t>
  </si>
  <si>
    <t>RC 15 érintőképernyős volumetrikus vezérlő</t>
  </si>
  <si>
    <t>97611, 97621 vol. Szivattyú, PU 22</t>
  </si>
  <si>
    <t>EQ RC 24</t>
  </si>
  <si>
    <t>EQ RC24 RD PUMP CONTROL SYSTEM</t>
  </si>
  <si>
    <t>Érintőképernyős volumetrikus vezérlő</t>
  </si>
  <si>
    <t>Excenter szivattyúkhoz</t>
  </si>
  <si>
    <t>EQ VA20 SEAL KIT</t>
  </si>
  <si>
    <t xml:space="preserve">VA 20 volumetrikus </t>
  </si>
  <si>
    <t>VA 20 szelep</t>
  </si>
  <si>
    <t>VA 20</t>
  </si>
  <si>
    <t>EQ VA20 Volumetric Valve</t>
  </si>
  <si>
    <t>Volumetrikus szelep UV anyagokhoz</t>
  </si>
  <si>
    <t>97152, 97009</t>
  </si>
  <si>
    <t>EQ VA40 CA VOLUMETRIC VALVE</t>
  </si>
  <si>
    <t xml:space="preserve">CA Volumetrikus szelep </t>
  </si>
  <si>
    <t>97009, RC 18</t>
  </si>
  <si>
    <t>EQ VA40 KIT</t>
  </si>
  <si>
    <t>CA Volumetrikus szelep pótalkatrész</t>
  </si>
  <si>
    <t>VA 40</t>
  </si>
  <si>
    <t>Frontend w/ LuerLock f. 97611</t>
  </si>
  <si>
    <t>Szivattyútest</t>
  </si>
  <si>
    <t>LOCTITE EQ DC Drive</t>
  </si>
  <si>
    <t>DC Bauer motor excenter pumpához</t>
  </si>
  <si>
    <t>MM25 Dual Rotor Pump 4.0 LC</t>
  </si>
  <si>
    <t>2 szelep</t>
  </si>
  <si>
    <t xml:space="preserve">Loctite 97514 iker volumetrikus szelep MM 25  </t>
  </si>
  <si>
    <t>97160 vezérlő</t>
  </si>
  <si>
    <t>EQ MM25 rotorstring  4.0</t>
  </si>
  <si>
    <t>EQ MM25 rotor csapágyházzal</t>
  </si>
  <si>
    <t>MM25</t>
  </si>
  <si>
    <t>Modified Key 8964081</t>
  </si>
  <si>
    <t>Retesz</t>
  </si>
  <si>
    <t>97660/97663/97665/97670</t>
  </si>
  <si>
    <t>Mounting Flange Bauer Drive</t>
  </si>
  <si>
    <t>Kuplungszerkezet Bauer motorhoz</t>
  </si>
  <si>
    <t>O-Ring Set for 97611</t>
  </si>
  <si>
    <t>1 csom</t>
  </si>
  <si>
    <t xml:space="preserve">O gyűrű szett </t>
  </si>
  <si>
    <t>Press Sensor M4 50bar,Cable 2m</t>
  </si>
  <si>
    <t>Nyomásmérő szenzor 97160 vezérlőhöz és 97514 szelephez, Kalibrálható 50 bar</t>
  </si>
  <si>
    <t>97160/97514</t>
  </si>
  <si>
    <t>PU22 SEAL CONTROLLER</t>
  </si>
  <si>
    <t xml:space="preserve">Volumetrikus vezérlő CA-hoz </t>
  </si>
  <si>
    <t>PU 22</t>
  </si>
  <si>
    <t>Shaft Adapter for Drive Shaft</t>
  </si>
  <si>
    <t>Persely</t>
  </si>
  <si>
    <t>97660/97663/97665/97671</t>
  </si>
  <si>
    <t>2.0 LITRE SPARE KIT (97253)</t>
  </si>
  <si>
    <t>2 literes tartályhoz O-gyűrű készlet ( 5db gyűrű, 2 db szilikonzsír</t>
  </si>
  <si>
    <t>97004/97009/97108</t>
  </si>
  <si>
    <t>2:1 MIXING NOX FOR 50ML 100PC ADV CART</t>
  </si>
  <si>
    <t>100 db</t>
  </si>
  <si>
    <t>Statikus keverőszár MAH 03-17-S (A típusú kartus)</t>
  </si>
  <si>
    <t>EQ MM10 A típusú kartus</t>
  </si>
  <si>
    <t>Levegőszűrő egység</t>
  </si>
  <si>
    <t>AIR FILTER TROLLEY (97612)</t>
  </si>
  <si>
    <t>1 db</t>
  </si>
  <si>
    <t>Levegő szűrő trolley</t>
  </si>
  <si>
    <t>DISP-VALVE FOR ONLINE MONITOR (97138)</t>
  </si>
  <si>
    <t>Light Cure Valve On-Line Monitoring</t>
  </si>
  <si>
    <t>DOSING NOZZLE 1.5MM (8960603)</t>
  </si>
  <si>
    <t>Dispensing Nozzle, 1.5 mm, Al, Length 44.5 mm</t>
  </si>
  <si>
    <t>EQ ACCE D-SERIES ROBOT SOFTWARE</t>
  </si>
  <si>
    <t>D-series Robot Szoftver</t>
  </si>
  <si>
    <t>EQ ACCE Epoxy Cartridge Adapter</t>
  </si>
  <si>
    <t>C Típusú kartus adapter (Európa) Epoxy kartus</t>
  </si>
  <si>
    <t>EQ MM 30</t>
  </si>
  <si>
    <t>EQ CL36 LED Cure Chamber</t>
  </si>
  <si>
    <t>Led Cure Chamber for UV Resins, 3D nyomtatás</t>
  </si>
  <si>
    <t>EQ CL 36</t>
  </si>
  <si>
    <t>EQ PU20 Pump Head</t>
  </si>
  <si>
    <t>Tip Adapter 18mm ID 3,2 mm</t>
  </si>
  <si>
    <t>EQ SPARE D SERIES WINDOWS PC BOARD</t>
  </si>
  <si>
    <t>RB 40 D series PC Board</t>
  </si>
  <si>
    <t>Feedline Coupling Diaphragm Valve</t>
  </si>
  <si>
    <t>Feedtube set for Z6100750</t>
  </si>
  <si>
    <t>MOUNT BRACKET 98009/98013 (98326)</t>
  </si>
  <si>
    <t>Szelep felfogató RB 40 robotra 98009, 98013 szelephez</t>
  </si>
  <si>
    <t>Z6113300</t>
  </si>
  <si>
    <t>ONLINE DIAPHRAGM VALVE</t>
  </si>
  <si>
    <t>Diaphragm Valve ID 2.5 mm (M5) for monitoring</t>
  </si>
  <si>
    <t>PIPE FITTING R 1/4 x 1/4 (P3123209)</t>
  </si>
  <si>
    <t>PROXIMITY SWITCH UNIT Inductive (Z3205)</t>
  </si>
  <si>
    <t>Proximity switch unit</t>
  </si>
  <si>
    <t>ROTARY SHUT OFF VALVE FOR ANAEROBICS (97676)</t>
  </si>
  <si>
    <t xml:space="preserve">ROTARY SHUT OFF VALVE FOR ANAEROBICS </t>
  </si>
  <si>
    <t>ROTOR CUP, 20 MM</t>
  </si>
  <si>
    <t>Rotor disc 20 mm átmérő tengely nélkül</t>
  </si>
  <si>
    <t>ROTOR CUP, 25 MM</t>
  </si>
  <si>
    <t>ROTOR CUP, 40 MM</t>
  </si>
  <si>
    <t>Rotor disc 40 mm átmérő tengely nélkül</t>
  </si>
  <si>
    <t>97115</t>
  </si>
  <si>
    <t>ROTOR CUP, 6 MM WITH SHAFT 2/3 (8954700)</t>
  </si>
  <si>
    <t>Rotor disc 6 mm átmérő tengellyel (2/3 mm)</t>
  </si>
  <si>
    <t>ROTOR HEAD (97904)</t>
  </si>
  <si>
    <t>UV lámpák és tartozékok</t>
  </si>
  <si>
    <t>Safety Glasses UV</t>
  </si>
  <si>
    <t>UV Védőszemüveg</t>
  </si>
  <si>
    <t>SENSOR ADAPTOR G1/4" (8991617)</t>
  </si>
  <si>
    <t>SENSOR CABLE 10M (8991569)</t>
  </si>
  <si>
    <t>SILICONE GREASE  6GM</t>
  </si>
  <si>
    <t>Szilikon zsír 6 g</t>
  </si>
  <si>
    <t>SQ MIXER (400ML MMA)</t>
  </si>
  <si>
    <t>10 db</t>
  </si>
  <si>
    <t>SQ Mix CF ID8.7 EL24 1/2</t>
  </si>
  <si>
    <t>SQ MIXER (50ML MMA)</t>
  </si>
  <si>
    <t>SQ Mix CB ID5.3 EL16L 1/2</t>
  </si>
  <si>
    <t>Stator for 3RD 12 , EPDM</t>
  </si>
  <si>
    <t>Stator for 97660 (EPDM)</t>
  </si>
  <si>
    <t>SUCTION ARM FOR AIR FILTER TROLLEY (8991090)</t>
  </si>
  <si>
    <t>Suction arm 3 hinges max range 950 mm, with hood</t>
  </si>
  <si>
    <t>97603/97612</t>
  </si>
  <si>
    <t>Csomagolás típusa</t>
  </si>
  <si>
    <t>Csoport/Technológia</t>
  </si>
  <si>
    <t>Szín</t>
  </si>
  <si>
    <t>Kód</t>
  </si>
  <si>
    <t>Harmonikás palack</t>
  </si>
  <si>
    <t>AA</t>
  </si>
  <si>
    <t>Akril</t>
  </si>
  <si>
    <t>AL</t>
  </si>
  <si>
    <t>Aluminium</t>
  </si>
  <si>
    <t>Bliszter</t>
  </si>
  <si>
    <t>Akrilát</t>
  </si>
  <si>
    <t>Bézs</t>
  </si>
  <si>
    <t>Zsák</t>
  </si>
  <si>
    <t>AS</t>
  </si>
  <si>
    <t>Szerelés</t>
  </si>
  <si>
    <t>BK</t>
  </si>
  <si>
    <t xml:space="preserve">Fekete </t>
  </si>
  <si>
    <t>Doboz</t>
  </si>
  <si>
    <t>BT</t>
  </si>
  <si>
    <t>Bitumen</t>
  </si>
  <si>
    <t>BL</t>
  </si>
  <si>
    <t>Kék</t>
  </si>
  <si>
    <t>CT</t>
  </si>
  <si>
    <t>Tartály</t>
  </si>
  <si>
    <t>C-AK</t>
  </si>
  <si>
    <t>Alkáli tisztítószer</t>
  </si>
  <si>
    <t>BR</t>
  </si>
  <si>
    <t>Barna</t>
  </si>
  <si>
    <t>Iker kartus</t>
  </si>
  <si>
    <t>C-IC</t>
  </si>
  <si>
    <t>Savas tisztítószer</t>
  </si>
  <si>
    <t>CL</t>
  </si>
  <si>
    <t>Áttetsző</t>
  </si>
  <si>
    <t>Fém flakon</t>
  </si>
  <si>
    <t>C-MC</t>
  </si>
  <si>
    <t>Karbantartási tisztítás</t>
  </si>
  <si>
    <t>CO</t>
  </si>
  <si>
    <t>Réz</t>
  </si>
  <si>
    <t>DR</t>
  </si>
  <si>
    <t>Hordó</t>
  </si>
  <si>
    <t>C-NE</t>
  </si>
  <si>
    <t>Neutrális tisztítószer</t>
  </si>
  <si>
    <t>GN</t>
  </si>
  <si>
    <t>Zöld</t>
  </si>
  <si>
    <t>Film</t>
  </si>
  <si>
    <t>CF</t>
  </si>
  <si>
    <t>Kábel kötegelés</t>
  </si>
  <si>
    <t>GY</t>
  </si>
  <si>
    <t>Szürke</t>
  </si>
  <si>
    <t>Flakon</t>
  </si>
  <si>
    <t>Kiöntő gyanta</t>
  </si>
  <si>
    <t>LT</t>
  </si>
  <si>
    <t>Világos</t>
  </si>
  <si>
    <t>HO</t>
  </si>
  <si>
    <t>Hobbock</t>
  </si>
  <si>
    <t>EA</t>
  </si>
  <si>
    <t>Epoxi ragasztó</t>
  </si>
  <si>
    <t>OC</t>
  </si>
  <si>
    <t>Okker</t>
  </si>
  <si>
    <t>Kit</t>
  </si>
  <si>
    <t>EP</t>
  </si>
  <si>
    <t>OR</t>
  </si>
  <si>
    <t>Narancs</t>
  </si>
  <si>
    <t>Canister</t>
  </si>
  <si>
    <t>EQ</t>
  </si>
  <si>
    <t>Eszközök</t>
  </si>
  <si>
    <t>PR</t>
  </si>
  <si>
    <t>Lila</t>
  </si>
  <si>
    <t>Kartus</t>
  </si>
  <si>
    <t>ET</t>
  </si>
  <si>
    <t>Teroson Eszközök</t>
  </si>
  <si>
    <t>RD</t>
  </si>
  <si>
    <t>Piros</t>
  </si>
  <si>
    <t>Csomagolt</t>
  </si>
  <si>
    <t>EV</t>
  </si>
  <si>
    <t>EVA</t>
  </si>
  <si>
    <t>SV</t>
  </si>
  <si>
    <t>Ezüst</t>
  </si>
  <si>
    <t>Roll</t>
  </si>
  <si>
    <t>LB</t>
  </si>
  <si>
    <t>Kenés</t>
  </si>
  <si>
    <t>TL</t>
  </si>
  <si>
    <t>Spray</t>
  </si>
  <si>
    <t>ME</t>
  </si>
  <si>
    <t>Micro emisszió</t>
  </si>
  <si>
    <t>TP</t>
  </si>
  <si>
    <t>Átlátszó</t>
  </si>
  <si>
    <t>Set</t>
  </si>
  <si>
    <t>M-NT</t>
  </si>
  <si>
    <t>Előzetes fémmegmunkálás</t>
  </si>
  <si>
    <t>WH</t>
  </si>
  <si>
    <t>Fehér</t>
  </si>
  <si>
    <t>Fecskendő</t>
  </si>
  <si>
    <t>MR</t>
  </si>
  <si>
    <t>Módosított gyanta</t>
  </si>
  <si>
    <t>YL</t>
  </si>
  <si>
    <t xml:space="preserve">Sárga </t>
  </si>
  <si>
    <t>Szóró</t>
  </si>
  <si>
    <t>MS</t>
  </si>
  <si>
    <t>MS Polimer</t>
  </si>
  <si>
    <t>Darab</t>
  </si>
  <si>
    <t>PA</t>
  </si>
  <si>
    <t>Poliamid</t>
  </si>
  <si>
    <t>Tubus</t>
  </si>
  <si>
    <t>Védő bevonatolás</t>
  </si>
  <si>
    <t>Tubus alakú flakon</t>
  </si>
  <si>
    <t>PU</t>
  </si>
  <si>
    <t>Poliuretán</t>
  </si>
  <si>
    <t>PV</t>
  </si>
  <si>
    <t>PVC</t>
  </si>
  <si>
    <t>RB</t>
  </si>
  <si>
    <t>Gumi</t>
  </si>
  <si>
    <t>Megújítható olaj</t>
  </si>
  <si>
    <t>SB</t>
  </si>
  <si>
    <t>Oldószer bázisú</t>
  </si>
  <si>
    <t>SF</t>
  </si>
  <si>
    <t>Felület előkészítés</t>
  </si>
  <si>
    <t>SI</t>
  </si>
  <si>
    <t>Szilikon</t>
  </si>
  <si>
    <t>S-MA</t>
  </si>
  <si>
    <t>Speciális bevonószer</t>
  </si>
  <si>
    <t>S-ST</t>
  </si>
  <si>
    <t>Speciális felületkezelés</t>
  </si>
  <si>
    <t>UK</t>
  </si>
  <si>
    <t>Urethane</t>
  </si>
  <si>
    <t>UP</t>
  </si>
  <si>
    <t>Telítetlen poliészter</t>
  </si>
  <si>
    <t>VR</t>
  </si>
  <si>
    <t>Vegyi hovatartozás nélküli anyag</t>
  </si>
  <si>
    <t>WT</t>
  </si>
  <si>
    <t>Vízbázisú</t>
  </si>
  <si>
    <t>WX</t>
  </si>
  <si>
    <t>Wax</t>
  </si>
  <si>
    <t>Szállítási feltételek</t>
  </si>
  <si>
    <r>
      <rPr>
        <b/>
        <sz val="10"/>
        <rFont val="Calibri"/>
        <family val="2"/>
        <charset val="238"/>
        <scheme val="minor"/>
      </rPr>
      <t>A megrendelést e-mailben vagy eShop-on (eshop.henkel-adhesives.com) kell elküldeni.</t>
    </r>
    <r>
      <rPr>
        <sz val="10"/>
        <rFont val="Calibri"/>
        <family val="2"/>
        <charset val="238"/>
        <scheme val="minor"/>
      </rPr>
      <t xml:space="preserve"> A Henkel a termékeket kizárólag írásban történő megrendelés alapján szállítja le a disztribútor / megrendelő részére. A megrendelést alá kell írnia a disztribútor / megrendelő olyan jogilag meghatározott képviselőjének, aki a belső vállalati szabályok által felhatalmazott a megrendelések, záradékok aláírására. </t>
    </r>
  </si>
  <si>
    <r>
      <t xml:space="preserve">A termékeket kartondoboznyi, vagy más szállítási egység (raklap) szerinti volumenben, 1 darabnál nagyobb mennyiségben kell megrendelni. A rendelhető termékek szállítási egységét tartalmazó lista rendelkezésre áll, és azt a disztribútor / megrendelő megkapta. </t>
    </r>
    <r>
      <rPr>
        <b/>
        <sz val="10"/>
        <color rgb="FFFF0000"/>
        <rFont val="Calibri"/>
        <family val="2"/>
        <charset val="238"/>
        <scheme val="minor"/>
      </rPr>
      <t>Karton egység megbontása nem támogtott.</t>
    </r>
  </si>
  <si>
    <r>
      <t>A Henkel a termékeket a megrendelés beérkezését</t>
    </r>
    <r>
      <rPr>
        <b/>
        <sz val="10"/>
        <color rgb="FFFF0000"/>
        <rFont val="Calibri"/>
        <family val="2"/>
        <charset val="238"/>
        <scheme val="minor"/>
      </rPr>
      <t xml:space="preserve"> követő 72 órán belül</t>
    </r>
    <r>
      <rPr>
        <sz val="10"/>
        <rFont val="Calibri"/>
        <family val="2"/>
        <charset val="238"/>
        <scheme val="minor"/>
      </rPr>
      <t xml:space="preserve"> kiszállítja a megrendelő részére, amennyiben azok a szükséges mennyiségben a raktárában rendelkezésre állnak. </t>
    </r>
    <r>
      <rPr>
        <b/>
        <sz val="10"/>
        <rFont val="Calibri"/>
        <family val="2"/>
        <charset val="238"/>
        <scheme val="minor"/>
      </rPr>
      <t>(Pl. Hétfőn 10:00-ig beérkező rendelést szerdán kerül kiszállításra.)</t>
    </r>
    <r>
      <rPr>
        <sz val="10"/>
        <rFont val="Calibri"/>
        <family val="2"/>
        <charset val="238"/>
        <scheme val="minor"/>
      </rPr>
      <t xml:space="preserve">Abban az esetben, amennyiben a raktárban nem áll rendelkezésre elegendő mennyiségű termék, a Henkel tájékoztatja a disztribútort / megrendelőt a hiányzó termékek várható szállítási idejéről. 
</t>
    </r>
  </si>
  <si>
    <t xml:space="preserve">A megrendelt termékek személyes átvétele is lehetséges a Henkel vállalat raktárában a megrendelés beérkezését követő 24 órán belül azzal a feltétellel, hogy a megrendelt termékekből megfelelő mennyiség rendelkezésre áll a raktárban. Személyes átvétel esetén a disztribútor / megrendelő kötelessége ADR engedéllyel rendelkező szállítójármű biztosítása, amennyiben ezt a megrendelt termékek szállítása ezt szükségessé teszi. A Henkel fenntartja magának a jogot, hogy elutasítsa a termékek kiszolgálását, amennyiben a szállítójármű nem felel meg az ilyen termékek szállítására vonatkozó feltételeknek. </t>
  </si>
  <si>
    <t>Az esetlegesen felmerülő szállítással kapcsolatos mennyiségi vagy minőségi reklamációját (pl.: sérült csomagolás, címke hiány) kérjük, hogy a tételes áruátvételnél a sofőrnél található jegyzőkönyv kitöltésével jelezze vagy 24 órán belül az illetékes vevőszolgálatos kollegát írásban tájékoztassa. Ezzel elősegítve a reklamáció minél előbbi rendezését.</t>
  </si>
  <si>
    <t xml:space="preserve">Ha a disztribútor / megrendelő úgy dönt, hogy a termékek szállítását saját közlekedési eszközzel végzi, azt úgy kell tekinteni, hogy az áru átvételekor, berakodáskor ellenőrizte a termékek mennyiségi és minőségi megfelelőségét. </t>
  </si>
  <si>
    <t>Abban az esetben ha valamilyen rejtett hibát észlel a termékek minőségében, a disztribútor / megrendelő a hiba észlelése után azonnal köteles erről a Henkelt írásban tájékoztatni.</t>
  </si>
  <si>
    <t xml:space="preserve">A Henkel fenntartja a termékek árváltoztatásának jogát. Az árak változását megfelelő formátumban (e-mail-ben) 30 nappal az árváltozás hatályba lépése előtt közölni kell az érintettekkel. </t>
  </si>
  <si>
    <t xml:space="preserve">A disztribútornak / megrendelőnek  az árváltozást közlő levél után 30 napja van, hogy észrevételét jelezze. Ellenkező esetben az árváltozásokat elfogadottnak tekintjük.                        </t>
  </si>
  <si>
    <t xml:space="preserve">Abban az esetben, ha a disztribútor / megrendelő olyan termékeket vásárol, amelyek nem szerepelnek az érvényes nagykereskedelmi árlistában, akkor  ajánlatot kell kérni előzetesen a termékekre. Minden ajánlatkérést egyedileg kezel a Henkel, az értékesítés feltételeit és a kedvezményeket is. </t>
  </si>
  <si>
    <t xml:space="preserve">A disztribútor / megrendelő kötelezettséget vállal arra, hogy határidőn belül eleget tesz pénzügyi kötelezettségeinek, és a számla összegét határidőn belül átutalja a Henkel vállalat számlájára.  </t>
  </si>
  <si>
    <t>A számla kifizetése a rajta szereplő összeg fizetési határidőn belüli Henkel számlára történő átutalással történik. Amennyiben a disztribútor / megrendelő nem utalja az összeget határidőn belül, a Henkel vállalat fenntartja az igényét késedelmi kamat megfizetésére.</t>
  </si>
  <si>
    <t>Henkel fenntartja magának a jogot, hogy leállítja a megrendelt áruk kiszállítását, amennyiben a számlák kifizetése nem történik meg határidőn belül. A Henkel nem vállal anyagi felelősséget azokért a károkért, amelyeket a disztribútor / megrendelő részére okoz azzal, hogy a ki nem fizetett kötelezettségek miatt leállítja a megrendelt termékek kiszállítását.</t>
  </si>
  <si>
    <t>Felár mentes min rendelés</t>
  </si>
  <si>
    <t>Nettó listaár min.alatt
 [€]</t>
  </si>
  <si>
    <t>Nettó listaár min.-tól
[€]</t>
  </si>
  <si>
    <t>Utolsó státusz</t>
  </si>
  <si>
    <t>2021 aug megszűnt</t>
  </si>
  <si>
    <t>LOCTITE SF 7025</t>
  </si>
  <si>
    <t>Aktivátor (AC) pillanatragasztókhoz (aeroszol)</t>
  </si>
  <si>
    <t>TEROSON RB R2001 BK</t>
  </si>
  <si>
    <t>Alvázvédő, oldószeres, kaucsuk-bitumen töltésű, fekete</t>
  </si>
  <si>
    <t>60 liter</t>
  </si>
  <si>
    <t>207 ml</t>
  </si>
  <si>
    <t>Alumínium tartalmú berágódásgátló (ecsetes kupakkal)</t>
  </si>
  <si>
    <t>Nyári adalék betonjavítóhoz</t>
  </si>
  <si>
    <t>5,54 kg</t>
  </si>
  <si>
    <t>Gyors betonjavító, Magna Crete kit</t>
  </si>
  <si>
    <t>LOCTITE PC 9410</t>
  </si>
  <si>
    <t>454 g + 355 ml</t>
  </si>
  <si>
    <t>TEROSON RB 2460 BK</t>
  </si>
  <si>
    <t>Ø6 mm x 20 m</t>
  </si>
  <si>
    <t>1 x 100 mm x 28m</t>
  </si>
  <si>
    <t>10 x 2 mm; 50m</t>
  </si>
  <si>
    <t>IX</t>
  </si>
  <si>
    <t>TEROSON RB IX GY</t>
  </si>
  <si>
    <t>Tömítő massza, tömb, tartósan puha, festhető, szürke</t>
  </si>
  <si>
    <t>TEROSON RB VII 20x2</t>
  </si>
  <si>
    <t>20 x 2 mm x 130 m</t>
  </si>
  <si>
    <t>TEROSON RB VII D6</t>
  </si>
  <si>
    <t>Ø6 mm x 78 m</t>
  </si>
  <si>
    <t>SE Tape</t>
  </si>
  <si>
    <t>TEROSON SE Tape</t>
  </si>
  <si>
    <t>10 x 1,2 mm x 16 m</t>
  </si>
  <si>
    <t>Tömítési kép helyreállító szalag, fehér</t>
  </si>
  <si>
    <t>LOCTITE 5776</t>
  </si>
  <si>
    <t>Menettömítő paszta, DVGW ivóvíz minősítés</t>
  </si>
  <si>
    <t>árcsökkenés !</t>
  </si>
  <si>
    <t>LOCTITE EA 9496 A</t>
  </si>
  <si>
    <t>Önthető epoxi gyanta, kiváló hővezető, elektronikai kiöntésekhez</t>
  </si>
  <si>
    <t>LOCTITE EA 9496 B</t>
  </si>
  <si>
    <t>Önthető epoxi térhálósító, kiváló hővezető, elektronikai kiöntésekhez</t>
  </si>
  <si>
    <t>TEROSON VR 315</t>
  </si>
  <si>
    <t>Spray Filler, Szóró gitt, nitrocellulóz bázisú, v.szürke</t>
  </si>
  <si>
    <t>LOCTITE 515</t>
  </si>
  <si>
    <t xml:space="preserve">Felülettömítő paszta, nagy viszkozitás, sötét lila </t>
  </si>
  <si>
    <t>TEROSON VR 410</t>
  </si>
  <si>
    <t>Fluid-D, tartósan puha, gyantás tömítő, kék</t>
  </si>
  <si>
    <t>R180</t>
  </si>
  <si>
    <t>LOCTITE Frekote R180</t>
  </si>
  <si>
    <t>Vízbázisú, műszaki gumikhoz használható, csúszós formaleválasztó</t>
  </si>
  <si>
    <t>Wolo</t>
  </si>
  <si>
    <t>LOCTITE Frekote WOLO</t>
  </si>
  <si>
    <t>Oldószer bázisú, fényes felületet biztosító termék poli-és vinilészterhez</t>
  </si>
  <si>
    <t>LOCTITE HY 4080</t>
  </si>
  <si>
    <t>Két komponensú, bézs színű nagy szilárdságú, réskitöltő, magas UV állóságú, rugalmas hibridragasztó. Külön keverőszár: 1826921</t>
  </si>
  <si>
    <t>BONDERITE C-IC 5000</t>
  </si>
  <si>
    <t>11 kg</t>
  </si>
  <si>
    <t>Rozsdaeltávolító gél</t>
  </si>
  <si>
    <t>BONDERITE C-MC 11110</t>
  </si>
  <si>
    <t>25 kg, 23 liter</t>
  </si>
  <si>
    <t>Vízkő eltávolító, szulfaminsav tartalmú, 15..70% higítandó</t>
  </si>
  <si>
    <t>BONDERITE C-MC 400</t>
  </si>
  <si>
    <t>Graffiti-, tinta- matrica- és gyenge festék eltávolító, pH 3.7, Veszélyjel-mentes</t>
  </si>
  <si>
    <t>TEROSON SB 3140 WH</t>
  </si>
  <si>
    <t>Kőfelverődés védő (rücsi) spray, fehér</t>
  </si>
  <si>
    <t>TEROSON WX 150</t>
  </si>
  <si>
    <t>1 liter, 1,45 kg</t>
  </si>
  <si>
    <t>Polírpaszta, stabil szemcsés, durva, 7/3-as</t>
  </si>
  <si>
    <t>TEROSON WX 160</t>
  </si>
  <si>
    <t>1 liter, 1,1 kg</t>
  </si>
  <si>
    <t>Polírpaszta, finomodó szemcsés, finom, 5/5-ös</t>
  </si>
  <si>
    <t>TEROSON WX 175</t>
  </si>
  <si>
    <t>1 liter, 1,0 kg</t>
  </si>
  <si>
    <t>Polírpaszta, finomodó szemcsés, extra finom, 2/9-es</t>
  </si>
  <si>
    <t>TEROSON WX 182</t>
  </si>
  <si>
    <t>Védőviasz, polimer wax bevonat, szilikontartalmú, 0/10-es</t>
  </si>
  <si>
    <t>TEROSON WX 189</t>
  </si>
  <si>
    <t>Védőviasz, tartós polimer wax bevonat, 2/10-es</t>
  </si>
  <si>
    <t>TEROSON MS 222</t>
  </si>
  <si>
    <t>MS Tömítő, rezgéselnyelő, puha,bézs</t>
  </si>
  <si>
    <t>TEROSON MS 9302 GY</t>
  </si>
  <si>
    <t>MS Tömítő, szórható; szürke</t>
  </si>
  <si>
    <t>LOCTITE 4011</t>
  </si>
  <si>
    <t>Általános felhasználású, pillanatragasztóm, medical</t>
  </si>
  <si>
    <t>LOCTITE 4062</t>
  </si>
  <si>
    <t>Pillanatragasztó műanyag ragasztásához, szupergyors</t>
  </si>
  <si>
    <t xml:space="preserve">Kiemelet kopássállóságú ecsetelhető bevonat; szín: fekete  </t>
  </si>
  <si>
    <t>TEROSON VR 1530</t>
  </si>
  <si>
    <t>Vákuumos tappancshoz zselé</t>
  </si>
  <si>
    <t>LOCTITE AA 3038</t>
  </si>
  <si>
    <t>Kétkomponensű, akril bázisú, 10:1 keverési arányú alacsony felületi energiájú műanyagok (PE, PP) ragasztására  Tartalék keverőszár IDH-ja: 1034575</t>
  </si>
  <si>
    <t>319/7649</t>
  </si>
  <si>
    <t>LOCTITE AA 319/7649</t>
  </si>
  <si>
    <t>5 ml + 4 ml</t>
  </si>
  <si>
    <t>Ragasztó szett, fémhez, üveghez</t>
  </si>
  <si>
    <t>V5004</t>
  </si>
  <si>
    <t>LOCTITE AA V5004</t>
  </si>
  <si>
    <t>Átlátszó, szívós, jó lefejtési szilárdságú, nagy gyors kötésű akril műanyagok és fém ragasztásához Tartalék keverőszár IDH-ja: 1487440</t>
  </si>
  <si>
    <t>LOCTITE SI 5130 WH</t>
  </si>
  <si>
    <t>LOCTITE SI 5399 RD</t>
  </si>
  <si>
    <t>LOCTITE SI 5612</t>
  </si>
  <si>
    <t>Kétkomponensű 4:1 keverési arányú, közepes fazékidejű (4-5 perc), hőálló szilikon, vörös színű  Tartalék keverőszár IDH-ja: 720174</t>
  </si>
  <si>
    <t>Szilikon felülettömítő, 350°C-ig, veszélyjel mentes, rézszínű</t>
  </si>
  <si>
    <t>TEROSON VR 140</t>
  </si>
  <si>
    <t>Bitumen, kátrány, gyanta eltávolító, motor és lánc tisztító spray</t>
  </si>
  <si>
    <t>37,5 kg, 50 liter</t>
  </si>
  <si>
    <t>LOCTITE AA 3491</t>
  </si>
  <si>
    <t>Közepes viszkozitású, látható fényre is kötő UV ragasztó</t>
  </si>
  <si>
    <t>Üregvédő, viasz töltésű, áttetsző világos bézs</t>
  </si>
  <si>
    <t>TEROSON BT 4421H</t>
  </si>
  <si>
    <t>20 x 1000 x 500 mm</t>
  </si>
  <si>
    <t>Hangtompító lap, PU szivacs, bitumen réteggel, 12 lap/csomag</t>
  </si>
  <si>
    <t>TEROSON PU 250 SD</t>
  </si>
  <si>
    <t>Hangtompító lap, poliészter hab, 2 lap/csomag, 1 m2</t>
  </si>
  <si>
    <t>TEROSON WT 129</t>
  </si>
  <si>
    <t>220 kg</t>
  </si>
  <si>
    <t>Zajcsillapító massza, vízbázisú, szórható, kenhető, bézs</t>
  </si>
  <si>
    <t>35 kg</t>
  </si>
  <si>
    <t xml:space="preserve">456/5 </t>
  </si>
  <si>
    <t>LOCTITE S 456/5 HU</t>
  </si>
  <si>
    <t>Általános, magas hőállóság</t>
  </si>
  <si>
    <t>456/7</t>
  </si>
  <si>
    <t>LOCTITE S 456/7</t>
  </si>
  <si>
    <t>20 kg</t>
  </si>
  <si>
    <t>Habragasztó PE, habszivacs stb.</t>
  </si>
  <si>
    <t>TEROSON VR 100</t>
  </si>
  <si>
    <t>kifutó</t>
  </si>
  <si>
    <t>LOCTITE PC 7350</t>
  </si>
  <si>
    <t>Kétkomponensű poliuretán termék szállítószalag javításhoz. Keverőszár IDH 639381</t>
  </si>
  <si>
    <t>TEROSON WT 123</t>
  </si>
  <si>
    <t>BONDERITE C-MC 1030</t>
  </si>
  <si>
    <t>Tisztító alkatrészmosóhoz. Oldószermentes, pH 9.5 (7013)</t>
  </si>
  <si>
    <t>LOCTITE 518 PEN</t>
  </si>
  <si>
    <t>Enyhén rugalmas felülettömítő, hengeres felhordóval, piros</t>
  </si>
  <si>
    <t>PEN</t>
  </si>
  <si>
    <t>TEROSON RB 1270</t>
  </si>
  <si>
    <t>350 ml</t>
  </si>
  <si>
    <t>Atmosit, polikloroprén bázisú, ecsetelhető tömítő, s.szürke</t>
  </si>
  <si>
    <t>LOCTITE LB 8030</t>
  </si>
  <si>
    <t>Vágó-fúró olaj (flakon)</t>
  </si>
  <si>
    <t>C600</t>
  </si>
  <si>
    <t>LOCTITE Frekote C600</t>
  </si>
  <si>
    <t>Vízbázisú, matt felületet biztosító formaleválasztó poli-és vinilészterhez</t>
  </si>
  <si>
    <t>LOCTITE SF 7855</t>
  </si>
  <si>
    <t>Kéztisztító, kézápoló, citrusos, festék- és ragasztó eltávolító</t>
  </si>
  <si>
    <t>1,75 liter</t>
  </si>
  <si>
    <t>LOCTITE 380</t>
  </si>
  <si>
    <t>250 kg</t>
  </si>
  <si>
    <t>TEROSON PU 9161 AF</t>
  </si>
  <si>
    <t>Rezgéscsillapító, 3-szorsára dagadó puha hab, szürke</t>
  </si>
  <si>
    <t>?</t>
  </si>
  <si>
    <t>ZEPK02</t>
  </si>
  <si>
    <t>TEROSON ET Twisted Wire</t>
  </si>
  <si>
    <t>22,5 m</t>
  </si>
  <si>
    <t>Vágóhuzal, arany, sodrott</t>
  </si>
  <si>
    <t>Manuvo</t>
  </si>
  <si>
    <t>BONDERITE C-MC Manuvo 2</t>
  </si>
  <si>
    <t>Kéztisztító, enyhén citrusos, folyékony, olaj- és zsíreltávolító</t>
  </si>
  <si>
    <t>TEROSON RB 273</t>
  </si>
  <si>
    <t>Ø2,5 mm x 25 m x 6</t>
  </si>
  <si>
    <t>LOCTITE HY 4060 GY</t>
  </si>
  <si>
    <t>25 g</t>
  </si>
  <si>
    <t>Két komponensú, szürke színű, nagy szilárdságú, réskitöltő, magas UV állóságú,hibridragasztó</t>
  </si>
  <si>
    <t>45 g</t>
  </si>
  <si>
    <t>Két komponensú, áttetsző, nagy szilárdságú, réskitöltő, hibridragasztó.</t>
  </si>
  <si>
    <t>EQ CL 25 Connection Cable 1.7m</t>
  </si>
  <si>
    <t>1,7m-es összekötő kábel</t>
  </si>
  <si>
    <t>EQ CL25 10mm Lens</t>
  </si>
  <si>
    <t>10mm-es lencse</t>
  </si>
  <si>
    <t>EQ CL25 3MM LENS</t>
  </si>
  <si>
    <t xml:space="preserve">3mm-es lencse </t>
  </si>
  <si>
    <t>EQ CL25 6mm Lens</t>
  </si>
  <si>
    <t xml:space="preserve">6mm-es lencse </t>
  </si>
  <si>
    <t>EQ CL25 HP LED Spot Cure Contr.</t>
  </si>
  <si>
    <t>UVA LED szpot vezérlő (fej, kábel és lencse nélkül) (régi 97079)</t>
  </si>
  <si>
    <t>EQ CL25 Long Led Head 365nm</t>
  </si>
  <si>
    <t>LED fej hosszú 365nm</t>
  </si>
  <si>
    <t>CL 25</t>
  </si>
  <si>
    <t>EQ CL25 SHORT LED HEAD 405NM</t>
  </si>
  <si>
    <t>LED fej rövid 405nm</t>
  </si>
  <si>
    <t>Integrated Semi Auto With Ll</t>
  </si>
  <si>
    <t>Integrált szintjelzős vezérlő</t>
  </si>
  <si>
    <t>Reservoir W/ Level Sen 2 L</t>
  </si>
  <si>
    <t>Terméktartály szintjelzővel 2l (0-8 bar)</t>
  </si>
  <si>
    <t>RC 18</t>
  </si>
  <si>
    <t>EQ RC18 Int Dispense Sys Lp</t>
  </si>
  <si>
    <t>Terméktartály szintjelzővel 2l (0-0,7bar)</t>
  </si>
  <si>
    <t>7700-HD Led Source II</t>
  </si>
  <si>
    <t>7700-HD LED ceruza LED LIGHT SOURCE II</t>
  </si>
  <si>
    <t>EQ CL 34</t>
  </si>
  <si>
    <t>Connection Cable LED Line Head</t>
  </si>
  <si>
    <t>CL 34 összekötő kábel vezérlő és fej között</t>
  </si>
  <si>
    <t xml:space="preserve">EQ CL 34 </t>
  </si>
  <si>
    <t>EQ CL34 LED LINE ARRAY 365NM</t>
  </si>
  <si>
    <t>365nm LED line fej összekötő kábellel együtt (régi 97067, IDH 1449337)</t>
  </si>
  <si>
    <t>EQ CL34 LED LINE ARRAY 405NM</t>
  </si>
  <si>
    <t>405nm LED line fej összekötő kábellel együtt (régi 97068, IDH 1449336)</t>
  </si>
  <si>
    <t>UV LED Line Controller</t>
  </si>
  <si>
    <t>UV LED Line vezérlő (régi 97143)</t>
  </si>
  <si>
    <t>EQ CL 34 (365/405nm fej)</t>
  </si>
  <si>
    <t>BONDERITE C-AK 72</t>
  </si>
  <si>
    <t>Alkatrész zsírtalanító, por, 30g/liter, pH 12,5</t>
  </si>
  <si>
    <t>UVALOC 1000W BULB GALLIUM DOPED</t>
  </si>
  <si>
    <t>UV lámpa 1000W Gallium lámpa</t>
  </si>
  <si>
    <t>Fitting 1/897137 &amp; 97135/97136</t>
  </si>
  <si>
    <t>97130 szelephez teljes műanyag összekötő fitting</t>
  </si>
  <si>
    <t>Cartridge Gun, 50/80ml</t>
  </si>
  <si>
    <t>Kézi pisztoly 50/80 ml kartusokhoz 96005</t>
  </si>
  <si>
    <t>LOCTITE LB 8192</t>
  </si>
  <si>
    <t>PTFE (teflon) spray (aeroszol)</t>
  </si>
  <si>
    <t>Bulls Eye</t>
  </si>
  <si>
    <t>LOCTITE AA UV resin</t>
  </si>
  <si>
    <t>4,8 g</t>
  </si>
  <si>
    <t>UV gyanta, szélvédőjavításhoz "Bulls Eye"</t>
  </si>
  <si>
    <t>megszűnt</t>
  </si>
  <si>
    <t>Polyprime</t>
  </si>
  <si>
    <t>Polypoxy felület bovonóhoz tartozó tapadást növelő primer</t>
  </si>
  <si>
    <t>4,5 liter</t>
  </si>
  <si>
    <t xml:space="preserve">Kenő, rozsdaoldó, rozsdagátló, vízkiszorító kúszóolaj </t>
  </si>
  <si>
    <t>TEROSON VR 700</t>
  </si>
  <si>
    <t>LOCTITE SI 5660</t>
  </si>
  <si>
    <t>Szilikon felülettömítő, víz/glikol álló, veszélyjel mentes, szürke</t>
  </si>
  <si>
    <t>LOCTITE PC 7280</t>
  </si>
  <si>
    <t>1,5 liter</t>
  </si>
  <si>
    <t>Két komponensű polyurea rugalmas kopásálló vedőbevonat</t>
  </si>
  <si>
    <t>All Purpose Syringe Dispenser</t>
  </si>
  <si>
    <t>Fecskendős adagoló analóg</t>
  </si>
  <si>
    <t>Digital Syringe System</t>
  </si>
  <si>
    <t>Fecskendős adagoló digitális</t>
  </si>
  <si>
    <t>Anti Drip Valve 100 PK</t>
  </si>
  <si>
    <t>851815 (régi IDH 862867)</t>
  </si>
  <si>
    <t>Kartonos nettó listaár 
[Ft/db]</t>
  </si>
  <si>
    <t>Darabos nettó listaár
 [Ft/db]</t>
  </si>
  <si>
    <t>Ft/€</t>
  </si>
  <si>
    <r>
      <t xml:space="preserve">Csőmenettömítő zsinór </t>
    </r>
    <r>
      <rPr>
        <b/>
        <sz val="10"/>
        <color rgb="FFFF0000"/>
        <rFont val="Calibri"/>
        <family val="2"/>
        <charset val="238"/>
        <scheme val="minor"/>
      </rPr>
      <t>"Új csomagolás"</t>
    </r>
    <r>
      <rPr>
        <b/>
        <sz val="10"/>
        <color theme="1"/>
        <rFont val="Calibri"/>
        <family val="2"/>
        <scheme val="minor"/>
      </rPr>
      <t xml:space="preserve"> (régi idh: 2057200)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</si>
</sst>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Ft&quot;_-;\-* #,##0.00\ &quot;Ft&quot;_-;_-* &quot;-&quot;??\ &quot;Ft&quot;_-;_-@_-"/>
    <numFmt numFmtId="164" formatCode="_-* #,##0.00\ [$€-1]_-;\-* #,##0.00\ [$€-1]_-;_-* &quot;-&quot;??\ [$€-1]_-;_-@_-"/>
    <numFmt numFmtId="165" formatCode="0.0%"/>
    <numFmt numFmtId="166" formatCode="_-* #,##0\ [$€-1]_-;\-* #,##0\ [$€-1]_-;_-* &quot;-&quot;??\ [$€-1]_-;_-@_-"/>
    <numFmt numFmtId="167" formatCode="#,##0.00\ &quot;Ft&quot;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Times New Roman CE"/>
      <charset val="238"/>
    </font>
    <font>
      <b/>
      <i/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rgb="FFFF00FF"/>
      <name val="Calibri"/>
      <family val="2"/>
      <charset val="238"/>
      <scheme val="minor"/>
    </font>
    <font>
      <b/>
      <sz val="10"/>
      <color rgb="FF00B0F0"/>
      <name val="Calibri"/>
      <family val="2"/>
      <charset val="238"/>
      <scheme val="minor"/>
    </font>
    <font>
      <b/>
      <sz val="10"/>
      <color rgb="FFFFFF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5" tint="-0.249977111117893"/>
      <name val="Calibri"/>
      <family val="2"/>
      <charset val="238"/>
      <scheme val="minor"/>
    </font>
    <font>
      <b/>
      <sz val="10"/>
      <color theme="1" tint="0.499984740745262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10"/>
      <color rgb="FF54B854"/>
      <name val="Calibri"/>
      <family val="2"/>
      <charset val="238"/>
      <scheme val="minor"/>
    </font>
    <font>
      <b/>
      <sz val="10"/>
      <color rgb="FF33CC33"/>
      <name val="Calibri"/>
      <family val="2"/>
      <charset val="238"/>
      <scheme val="minor"/>
    </font>
    <font>
      <b/>
      <sz val="10"/>
      <color rgb="FFCC3300"/>
      <name val="Calibri"/>
      <family val="2"/>
      <charset val="238"/>
      <scheme val="minor"/>
    </font>
    <font>
      <b/>
      <sz val="10"/>
      <color theme="7" tint="0.39997558519241921"/>
      <name val="Calibri"/>
      <family val="2"/>
      <charset val="238"/>
      <scheme val="minor"/>
    </font>
    <font>
      <b/>
      <sz val="10"/>
      <color rgb="FF0094C8"/>
      <name val="Calibri"/>
      <family val="2"/>
      <charset val="238"/>
      <scheme val="minor"/>
    </font>
    <font>
      <b/>
      <sz val="10"/>
      <color rgb="FFF40CE3"/>
      <name val="Calibri"/>
      <family val="2"/>
      <charset val="238"/>
      <scheme val="minor"/>
    </font>
    <font>
      <b/>
      <sz val="10"/>
      <color theme="8" tint="-0.249977111117893"/>
      <name val="Calibri"/>
      <family val="2"/>
      <charset val="238"/>
      <scheme val="minor"/>
    </font>
    <font>
      <b/>
      <sz val="10"/>
      <color theme="4" tint="-0.249977111117893"/>
      <name val="Calibri"/>
      <family val="2"/>
      <charset val="238"/>
      <scheme val="minor"/>
    </font>
    <font>
      <b/>
      <sz val="10"/>
      <color rgb="FF265F92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b/>
      <sz val="10"/>
      <color rgb="FFFF5050"/>
      <name val="Calibri"/>
      <family val="2"/>
      <charset val="238"/>
      <scheme val="minor"/>
    </font>
    <font>
      <b/>
      <sz val="10"/>
      <color rgb="FF4B732F"/>
      <name val="Calibri"/>
      <family val="2"/>
      <charset val="238"/>
      <scheme val="minor"/>
    </font>
    <font>
      <b/>
      <sz val="10"/>
      <color theme="9" tint="0.39997558519241921"/>
      <name val="Calibri"/>
      <family val="2"/>
      <charset val="238"/>
      <scheme val="minor"/>
    </font>
    <font>
      <b/>
      <sz val="10"/>
      <color rgb="FF456D2D"/>
      <name val="Calibri"/>
      <family val="2"/>
      <charset val="238"/>
      <scheme val="minor"/>
    </font>
    <font>
      <b/>
      <sz val="10"/>
      <color theme="1" tint="0.34998626667073579"/>
      <name val="Calibri"/>
      <family val="2"/>
      <charset val="238"/>
      <scheme val="minor"/>
    </font>
    <font>
      <b/>
      <sz val="10"/>
      <color theme="0" tint="-0.499984740745262"/>
      <name val="Calibri"/>
      <family val="2"/>
      <charset val="238"/>
      <scheme val="minor"/>
    </font>
    <font>
      <b/>
      <sz val="10"/>
      <color theme="7" tint="-0.249977111117893"/>
      <name val="Calibri"/>
      <family val="2"/>
      <charset val="238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97FFFF"/>
        <bgColor indexed="64"/>
      </patternFill>
    </fill>
    <fill>
      <patternFill patternType="solid">
        <fgColor rgb="FF81DEFF"/>
        <bgColor indexed="64"/>
      </patternFill>
    </fill>
    <fill>
      <patternFill patternType="solid">
        <fgColor rgb="FF00EE6C"/>
        <bgColor indexed="64"/>
      </patternFill>
    </fill>
    <fill>
      <patternFill patternType="solid">
        <fgColor rgb="FFFF962D"/>
        <bgColor indexed="64"/>
      </patternFill>
    </fill>
    <fill>
      <patternFill patternType="solid">
        <fgColor rgb="FF00C864"/>
        <bgColor indexed="64"/>
      </patternFill>
    </fill>
    <fill>
      <patternFill patternType="solid">
        <fgColor rgb="FFFFFF7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9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8621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</borders>
  <cellStyleXfs count="8">
    <xf numFmtId="0" fontId="0" fillId="0" borderId="0"/>
    <xf numFmtId="0" fontId="3" fillId="0" borderId="0"/>
    <xf numFmtId="0" fontId="7" fillId="0" borderId="0"/>
    <xf numFmtId="0" fontId="2" fillId="0" borderId="0"/>
    <xf numFmtId="0" fontId="1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6" fillId="0" borderId="0"/>
  </cellStyleXfs>
  <cellXfs count="298">
    <xf numFmtId="0" fontId="0" fillId="0" borderId="0" xfId="0"/>
    <xf numFmtId="0" fontId="5" fillId="3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7" fillId="2" borderId="0" xfId="2" applyFill="1"/>
    <xf numFmtId="0" fontId="9" fillId="2" borderId="0" xfId="2" applyFont="1" applyFill="1"/>
    <xf numFmtId="0" fontId="10" fillId="2" borderId="0" xfId="2" applyFont="1" applyFill="1"/>
    <xf numFmtId="0" fontId="8" fillId="2" borderId="0" xfId="2" applyFont="1" applyFill="1"/>
    <xf numFmtId="0" fontId="11" fillId="2" borderId="0" xfId="2" applyFont="1" applyFill="1"/>
    <xf numFmtId="0" fontId="12" fillId="4" borderId="0" xfId="2" applyFont="1" applyFill="1" applyAlignment="1">
      <alignment horizontal="center" wrapText="1"/>
    </xf>
    <xf numFmtId="0" fontId="12" fillId="4" borderId="0" xfId="2" applyFont="1" applyFill="1"/>
    <xf numFmtId="0" fontId="10" fillId="4" borderId="0" xfId="2" applyFont="1" applyFill="1"/>
    <xf numFmtId="0" fontId="11" fillId="2" borderId="0" xfId="2" applyFont="1" applyFill="1" applyAlignment="1">
      <alignment horizontal="center"/>
    </xf>
    <xf numFmtId="0" fontId="11" fillId="2" borderId="0" xfId="2" applyFont="1" applyFill="1" applyAlignment="1">
      <alignment horizontal="center" wrapText="1"/>
    </xf>
    <xf numFmtId="0" fontId="13" fillId="2" borderId="0" xfId="2" applyFont="1" applyFill="1" applyAlignment="1">
      <alignment horizontal="center" vertical="top" wrapText="1"/>
    </xf>
    <xf numFmtId="0" fontId="13" fillId="2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wrapText="1"/>
    </xf>
    <xf numFmtId="0" fontId="11" fillId="2" borderId="0" xfId="2" applyFont="1" applyFill="1" applyAlignment="1">
      <alignment horizontal="center" vertical="center" wrapText="1"/>
    </xf>
    <xf numFmtId="0" fontId="10" fillId="2" borderId="0" xfId="2" applyFont="1" applyFill="1" applyAlignment="1">
      <alignment vertical="center"/>
    </xf>
    <xf numFmtId="0" fontId="11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vertical="center"/>
    </xf>
    <xf numFmtId="0" fontId="13" fillId="2" borderId="0" xfId="2" applyFont="1" applyFill="1" applyAlignment="1">
      <alignment horizontal="center"/>
    </xf>
    <xf numFmtId="0" fontId="10" fillId="2" borderId="0" xfId="2" applyFont="1" applyFill="1" applyAlignment="1">
      <alignment wrapText="1"/>
    </xf>
    <xf numFmtId="0" fontId="12" fillId="2" borderId="0" xfId="2" applyFont="1" applyFill="1" applyAlignment="1">
      <alignment horizontal="center" wrapText="1"/>
    </xf>
    <xf numFmtId="0" fontId="12" fillId="2" borderId="0" xfId="2" applyFont="1" applyFill="1" applyAlignment="1">
      <alignment horizontal="left" wrapText="1"/>
    </xf>
    <xf numFmtId="0" fontId="14" fillId="2" borderId="0" xfId="2" applyFont="1" applyFill="1"/>
    <xf numFmtId="0" fontId="10" fillId="2" borderId="4" xfId="2" applyFont="1" applyFill="1" applyBorder="1" applyAlignment="1">
      <alignment vertical="top" wrapText="1"/>
    </xf>
    <xf numFmtId="0" fontId="16" fillId="2" borderId="4" xfId="2" applyFont="1" applyFill="1" applyBorder="1" applyAlignment="1">
      <alignment vertical="top" wrapText="1"/>
    </xf>
    <xf numFmtId="0" fontId="10" fillId="2" borderId="0" xfId="2" applyFont="1" applyFill="1" applyAlignment="1">
      <alignment vertical="top" wrapText="1"/>
    </xf>
    <xf numFmtId="0" fontId="13" fillId="2" borderId="4" xfId="2" applyFont="1" applyFill="1" applyBorder="1" applyAlignment="1">
      <alignment vertical="top" wrapText="1"/>
    </xf>
    <xf numFmtId="0" fontId="17" fillId="2" borderId="0" xfId="2" applyFont="1" applyFill="1"/>
    <xf numFmtId="0" fontId="4" fillId="2" borderId="3" xfId="0" quotePrefix="1" applyFont="1" applyFill="1" applyBorder="1" applyAlignment="1">
      <alignment horizontal="right" vertical="center"/>
    </xf>
    <xf numFmtId="164" fontId="4" fillId="2" borderId="0" xfId="0" applyNumberFormat="1" applyFont="1" applyFill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17" fontId="4" fillId="2" borderId="3" xfId="0" quotePrefix="1" applyNumberFormat="1" applyFont="1" applyFill="1" applyBorder="1" applyAlignment="1">
      <alignment horizontal="right" vertical="center"/>
    </xf>
    <xf numFmtId="0" fontId="18" fillId="2" borderId="1" xfId="0" applyFont="1" applyFill="1" applyBorder="1" applyAlignment="1">
      <alignment vertical="center"/>
    </xf>
    <xf numFmtId="0" fontId="0" fillId="2" borderId="0" xfId="0" applyFill="1"/>
    <xf numFmtId="0" fontId="5" fillId="3" borderId="1" xfId="4" applyFont="1" applyFill="1" applyBorder="1" applyAlignment="1">
      <alignment horizontal="center" vertical="center" wrapText="1"/>
    </xf>
    <xf numFmtId="0" fontId="5" fillId="3" borderId="2" xfId="4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2" fontId="4" fillId="2" borderId="0" xfId="0" applyNumberFormat="1" applyFont="1" applyFill="1" applyAlignment="1">
      <alignment vertical="center"/>
    </xf>
    <xf numFmtId="2" fontId="4" fillId="2" borderId="0" xfId="0" applyNumberFormat="1" applyFont="1" applyFill="1" applyAlignment="1">
      <alignment horizontal="center" vertical="center"/>
    </xf>
    <xf numFmtId="2" fontId="5" fillId="3" borderId="1" xfId="4" applyNumberFormat="1" applyFont="1" applyFill="1" applyBorder="1" applyAlignment="1">
      <alignment horizontal="center" vertical="center" wrapText="1"/>
    </xf>
    <xf numFmtId="2" fontId="0" fillId="2" borderId="0" xfId="0" applyNumberFormat="1" applyFill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5" fontId="4" fillId="2" borderId="0" xfId="6" applyNumberFormat="1" applyFont="1" applyFill="1" applyAlignment="1">
      <alignment vertical="center"/>
    </xf>
    <xf numFmtId="164" fontId="24" fillId="2" borderId="0" xfId="5" applyNumberFormat="1" applyFont="1" applyFill="1" applyAlignment="1">
      <alignment vertical="center"/>
    </xf>
    <xf numFmtId="164" fontId="25" fillId="2" borderId="0" xfId="0" applyNumberFormat="1" applyFont="1" applyFill="1" applyAlignment="1">
      <alignment vertical="center"/>
    </xf>
    <xf numFmtId="164" fontId="24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vertical="center"/>
    </xf>
    <xf numFmtId="166" fontId="25" fillId="2" borderId="0" xfId="0" applyNumberFormat="1" applyFont="1" applyFill="1" applyAlignment="1">
      <alignment vertical="center"/>
    </xf>
    <xf numFmtId="164" fontId="4" fillId="5" borderId="1" xfId="0" applyNumberFormat="1" applyFont="1" applyFill="1" applyBorder="1" applyAlignment="1">
      <alignment horizontal="right" vertical="center"/>
    </xf>
    <xf numFmtId="165" fontId="4" fillId="5" borderId="1" xfId="6" applyNumberFormat="1" applyFont="1" applyFill="1" applyBorder="1" applyAlignment="1">
      <alignment horizontal="center" vertical="center"/>
    </xf>
    <xf numFmtId="164" fontId="4" fillId="6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49" fontId="10" fillId="2" borderId="5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9" fontId="10" fillId="2" borderId="3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right" vertical="center"/>
    </xf>
    <xf numFmtId="164" fontId="18" fillId="2" borderId="1" xfId="0" applyNumberFormat="1" applyFont="1" applyFill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0" fontId="13" fillId="3" borderId="6" xfId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16" fillId="9" borderId="10" xfId="0" applyFont="1" applyFill="1" applyBorder="1" applyAlignment="1">
      <alignment horizontal="center" vertical="center"/>
    </xf>
    <xf numFmtId="0" fontId="16" fillId="9" borderId="11" xfId="0" applyFont="1" applyFill="1" applyBorder="1" applyAlignment="1">
      <alignment horizontal="center" vertical="center"/>
    </xf>
    <xf numFmtId="0" fontId="16" fillId="9" borderId="11" xfId="0" applyFont="1" applyFill="1" applyBorder="1" applyAlignment="1">
      <alignment vertical="center"/>
    </xf>
    <xf numFmtId="164" fontId="16" fillId="9" borderId="11" xfId="0" applyNumberFormat="1" applyFont="1" applyFill="1" applyBorder="1" applyAlignment="1">
      <alignment horizontal="right" vertical="center"/>
    </xf>
    <xf numFmtId="0" fontId="13" fillId="9" borderId="12" xfId="0" applyFont="1" applyFill="1" applyBorder="1" applyAlignment="1">
      <alignment vertical="center"/>
    </xf>
    <xf numFmtId="0" fontId="16" fillId="10" borderId="10" xfId="0" applyFont="1" applyFill="1" applyBorder="1" applyAlignment="1">
      <alignment horizontal="center" vertical="center"/>
    </xf>
    <xf numFmtId="0" fontId="16" fillId="10" borderId="11" xfId="0" applyFont="1" applyFill="1" applyBorder="1" applyAlignment="1">
      <alignment horizontal="center" vertical="center"/>
    </xf>
    <xf numFmtId="0" fontId="16" fillId="10" borderId="11" xfId="0" applyFont="1" applyFill="1" applyBorder="1" applyAlignment="1">
      <alignment vertical="center"/>
    </xf>
    <xf numFmtId="164" fontId="16" fillId="10" borderId="11" xfId="0" applyNumberFormat="1" applyFont="1" applyFill="1" applyBorder="1" applyAlignment="1">
      <alignment horizontal="right" vertical="center"/>
    </xf>
    <xf numFmtId="0" fontId="13" fillId="10" borderId="12" xfId="0" applyFont="1" applyFill="1" applyBorder="1" applyAlignment="1">
      <alignment vertical="center"/>
    </xf>
    <xf numFmtId="0" fontId="16" fillId="11" borderId="9" xfId="0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center" vertical="center"/>
    </xf>
    <xf numFmtId="0" fontId="16" fillId="12" borderId="9" xfId="0" applyFont="1" applyFill="1" applyBorder="1" applyAlignment="1">
      <alignment horizontal="center" vertical="center"/>
    </xf>
    <xf numFmtId="0" fontId="16" fillId="12" borderId="7" xfId="0" applyFont="1" applyFill="1" applyBorder="1" applyAlignment="1">
      <alignment horizontal="center" vertical="center"/>
    </xf>
    <xf numFmtId="0" fontId="16" fillId="12" borderId="8" xfId="0" applyFont="1" applyFill="1" applyBorder="1" applyAlignment="1">
      <alignment horizontal="center" vertical="center"/>
    </xf>
    <xf numFmtId="0" fontId="16" fillId="11" borderId="8" xfId="0" applyFont="1" applyFill="1" applyBorder="1" applyAlignment="1">
      <alignment horizontal="center" vertical="center"/>
    </xf>
    <xf numFmtId="0" fontId="27" fillId="12" borderId="9" xfId="0" applyFont="1" applyFill="1" applyBorder="1" applyAlignment="1">
      <alignment horizontal="center" vertical="center"/>
    </xf>
    <xf numFmtId="0" fontId="27" fillId="12" borderId="7" xfId="0" applyFont="1" applyFill="1" applyBorder="1" applyAlignment="1">
      <alignment horizontal="center" vertical="center"/>
    </xf>
    <xf numFmtId="0" fontId="27" fillId="12" borderId="8" xfId="0" applyFont="1" applyFill="1" applyBorder="1" applyAlignment="1">
      <alignment horizontal="center" vertical="center"/>
    </xf>
    <xf numFmtId="0" fontId="16" fillId="13" borderId="10" xfId="0" applyFont="1" applyFill="1" applyBorder="1" applyAlignment="1">
      <alignment horizontal="center" vertical="center"/>
    </xf>
    <xf numFmtId="0" fontId="16" fillId="13" borderId="11" xfId="0" applyFont="1" applyFill="1" applyBorder="1" applyAlignment="1">
      <alignment horizontal="center" vertical="center"/>
    </xf>
    <xf numFmtId="0" fontId="16" fillId="13" borderId="11" xfId="0" applyFont="1" applyFill="1" applyBorder="1" applyAlignment="1">
      <alignment vertical="center"/>
    </xf>
    <xf numFmtId="164" fontId="16" fillId="13" borderId="11" xfId="0" applyNumberFormat="1" applyFont="1" applyFill="1" applyBorder="1" applyAlignment="1">
      <alignment horizontal="right" vertical="center"/>
    </xf>
    <xf numFmtId="0" fontId="15" fillId="13" borderId="12" xfId="0" applyFont="1" applyFill="1" applyBorder="1" applyAlignment="1">
      <alignment vertical="center"/>
    </xf>
    <xf numFmtId="0" fontId="16" fillId="14" borderId="10" xfId="0" applyFont="1" applyFill="1" applyBorder="1" applyAlignment="1">
      <alignment horizontal="center" vertical="center"/>
    </xf>
    <xf numFmtId="0" fontId="16" fillId="14" borderId="11" xfId="0" applyFont="1" applyFill="1" applyBorder="1" applyAlignment="1">
      <alignment horizontal="center" vertical="center"/>
    </xf>
    <xf numFmtId="0" fontId="16" fillId="14" borderId="11" xfId="0" applyFont="1" applyFill="1" applyBorder="1" applyAlignment="1">
      <alignment vertical="center"/>
    </xf>
    <xf numFmtId="164" fontId="16" fillId="14" borderId="11" xfId="0" applyNumberFormat="1" applyFont="1" applyFill="1" applyBorder="1" applyAlignment="1">
      <alignment horizontal="right" vertical="center"/>
    </xf>
    <xf numFmtId="0" fontId="13" fillId="14" borderId="12" xfId="0" applyFont="1" applyFill="1" applyBorder="1" applyAlignment="1">
      <alignment vertical="center"/>
    </xf>
    <xf numFmtId="0" fontId="16" fillId="15" borderId="10" xfId="0" applyFont="1" applyFill="1" applyBorder="1" applyAlignment="1">
      <alignment horizontal="center" vertical="center"/>
    </xf>
    <xf numFmtId="0" fontId="16" fillId="15" borderId="11" xfId="0" applyFont="1" applyFill="1" applyBorder="1" applyAlignment="1">
      <alignment horizontal="center" vertical="center"/>
    </xf>
    <xf numFmtId="0" fontId="16" fillId="15" borderId="11" xfId="0" applyFont="1" applyFill="1" applyBorder="1" applyAlignment="1">
      <alignment vertical="center"/>
    </xf>
    <xf numFmtId="164" fontId="16" fillId="15" borderId="11" xfId="0" applyNumberFormat="1" applyFont="1" applyFill="1" applyBorder="1" applyAlignment="1">
      <alignment horizontal="right" vertical="center"/>
    </xf>
    <xf numFmtId="0" fontId="13" fillId="15" borderId="12" xfId="0" applyFont="1" applyFill="1" applyBorder="1" applyAlignment="1">
      <alignment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6" fillId="16" borderId="10" xfId="0" applyFont="1" applyFill="1" applyBorder="1" applyAlignment="1">
      <alignment horizontal="center" vertical="center"/>
    </xf>
    <xf numFmtId="0" fontId="16" fillId="16" borderId="11" xfId="0" applyFont="1" applyFill="1" applyBorder="1" applyAlignment="1">
      <alignment horizontal="center" vertical="center"/>
    </xf>
    <xf numFmtId="0" fontId="16" fillId="16" borderId="11" xfId="0" applyFont="1" applyFill="1" applyBorder="1" applyAlignment="1">
      <alignment vertical="center"/>
    </xf>
    <xf numFmtId="164" fontId="16" fillId="16" borderId="11" xfId="0" applyNumberFormat="1" applyFont="1" applyFill="1" applyBorder="1" applyAlignment="1">
      <alignment horizontal="right" vertical="center"/>
    </xf>
    <xf numFmtId="0" fontId="13" fillId="16" borderId="12" xfId="0" applyFont="1" applyFill="1" applyBorder="1" applyAlignment="1">
      <alignment vertical="center"/>
    </xf>
    <xf numFmtId="0" fontId="27" fillId="4" borderId="9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/>
    </xf>
    <xf numFmtId="0" fontId="16" fillId="17" borderId="10" xfId="0" applyFont="1" applyFill="1" applyBorder="1" applyAlignment="1">
      <alignment horizontal="center" vertical="center"/>
    </xf>
    <xf numFmtId="0" fontId="16" fillId="17" borderId="11" xfId="0" applyFont="1" applyFill="1" applyBorder="1" applyAlignment="1">
      <alignment horizontal="center" vertical="center"/>
    </xf>
    <xf numFmtId="0" fontId="16" fillId="17" borderId="11" xfId="0" applyFont="1" applyFill="1" applyBorder="1" applyAlignment="1">
      <alignment vertical="center"/>
    </xf>
    <xf numFmtId="164" fontId="16" fillId="17" borderId="11" xfId="0" applyNumberFormat="1" applyFont="1" applyFill="1" applyBorder="1" applyAlignment="1">
      <alignment horizontal="right" vertical="center"/>
    </xf>
    <xf numFmtId="0" fontId="13" fillId="17" borderId="12" xfId="0" applyFont="1" applyFill="1" applyBorder="1" applyAlignment="1">
      <alignment vertical="center"/>
    </xf>
    <xf numFmtId="0" fontId="27" fillId="11" borderId="7" xfId="0" applyFont="1" applyFill="1" applyBorder="1" applyAlignment="1">
      <alignment horizontal="center" vertical="center"/>
    </xf>
    <xf numFmtId="0" fontId="27" fillId="18" borderId="7" xfId="0" applyFont="1" applyFill="1" applyBorder="1" applyAlignment="1">
      <alignment horizontal="center" vertical="center"/>
    </xf>
    <xf numFmtId="0" fontId="13" fillId="13" borderId="12" xfId="0" applyFont="1" applyFill="1" applyBorder="1" applyAlignment="1">
      <alignment vertical="center"/>
    </xf>
    <xf numFmtId="0" fontId="16" fillId="7" borderId="9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5" fillId="11" borderId="7" xfId="0" applyFont="1" applyFill="1" applyBorder="1" applyAlignment="1">
      <alignment horizontal="center" vertical="center"/>
    </xf>
    <xf numFmtId="0" fontId="15" fillId="11" borderId="8" xfId="0" applyFont="1" applyFill="1" applyBorder="1" applyAlignment="1">
      <alignment horizontal="center" vertical="center"/>
    </xf>
    <xf numFmtId="0" fontId="16" fillId="19" borderId="10" xfId="0" applyFont="1" applyFill="1" applyBorder="1" applyAlignment="1">
      <alignment horizontal="center" vertical="center"/>
    </xf>
    <xf numFmtId="0" fontId="16" fillId="19" borderId="11" xfId="0" applyFont="1" applyFill="1" applyBorder="1" applyAlignment="1">
      <alignment horizontal="center" vertical="center"/>
    </xf>
    <xf numFmtId="0" fontId="16" fillId="19" borderId="11" xfId="0" applyFont="1" applyFill="1" applyBorder="1" applyAlignment="1">
      <alignment vertical="center"/>
    </xf>
    <xf numFmtId="164" fontId="16" fillId="19" borderId="11" xfId="0" applyNumberFormat="1" applyFont="1" applyFill="1" applyBorder="1" applyAlignment="1">
      <alignment horizontal="right" vertical="center"/>
    </xf>
    <xf numFmtId="0" fontId="13" fillId="19" borderId="12" xfId="0" applyFont="1" applyFill="1" applyBorder="1" applyAlignment="1">
      <alignment vertical="center"/>
    </xf>
    <xf numFmtId="0" fontId="28" fillId="12" borderId="7" xfId="0" applyFont="1" applyFill="1" applyBorder="1" applyAlignment="1">
      <alignment horizontal="center" vertical="center"/>
    </xf>
    <xf numFmtId="0" fontId="16" fillId="20" borderId="10" xfId="0" applyFont="1" applyFill="1" applyBorder="1" applyAlignment="1">
      <alignment horizontal="center" vertical="center"/>
    </xf>
    <xf numFmtId="0" fontId="16" fillId="20" borderId="11" xfId="0" applyFont="1" applyFill="1" applyBorder="1" applyAlignment="1">
      <alignment horizontal="center" vertical="center"/>
    </xf>
    <xf numFmtId="0" fontId="16" fillId="20" borderId="11" xfId="0" applyFont="1" applyFill="1" applyBorder="1" applyAlignment="1">
      <alignment vertical="center"/>
    </xf>
    <xf numFmtId="164" fontId="16" fillId="20" borderId="11" xfId="0" applyNumberFormat="1" applyFont="1" applyFill="1" applyBorder="1" applyAlignment="1">
      <alignment horizontal="right" vertical="center"/>
    </xf>
    <xf numFmtId="0" fontId="13" fillId="20" borderId="12" xfId="0" applyFont="1" applyFill="1" applyBorder="1" applyAlignment="1">
      <alignment vertical="center"/>
    </xf>
    <xf numFmtId="0" fontId="16" fillId="21" borderId="10" xfId="0" applyFont="1" applyFill="1" applyBorder="1" applyAlignment="1">
      <alignment horizontal="center" vertical="center"/>
    </xf>
    <xf numFmtId="0" fontId="16" fillId="21" borderId="11" xfId="0" applyFont="1" applyFill="1" applyBorder="1" applyAlignment="1">
      <alignment horizontal="center" vertical="center"/>
    </xf>
    <xf numFmtId="0" fontId="16" fillId="21" borderId="11" xfId="0" applyFont="1" applyFill="1" applyBorder="1" applyAlignment="1">
      <alignment vertical="center"/>
    </xf>
    <xf numFmtId="164" fontId="16" fillId="21" borderId="11" xfId="0" applyNumberFormat="1" applyFont="1" applyFill="1" applyBorder="1" applyAlignment="1">
      <alignment horizontal="right" vertical="center"/>
    </xf>
    <xf numFmtId="0" fontId="13" fillId="21" borderId="12" xfId="0" applyFont="1" applyFill="1" applyBorder="1" applyAlignment="1">
      <alignment vertical="center"/>
    </xf>
    <xf numFmtId="0" fontId="16" fillId="14" borderId="7" xfId="0" applyFont="1" applyFill="1" applyBorder="1" applyAlignment="1">
      <alignment horizontal="center" vertical="center"/>
    </xf>
    <xf numFmtId="0" fontId="16" fillId="22" borderId="10" xfId="0" applyFont="1" applyFill="1" applyBorder="1" applyAlignment="1">
      <alignment horizontal="center" vertical="center"/>
    </xf>
    <xf numFmtId="0" fontId="16" fillId="22" borderId="11" xfId="0" applyFont="1" applyFill="1" applyBorder="1" applyAlignment="1">
      <alignment horizontal="center" vertical="center"/>
    </xf>
    <xf numFmtId="0" fontId="16" fillId="22" borderId="11" xfId="0" applyFont="1" applyFill="1" applyBorder="1" applyAlignment="1">
      <alignment vertical="center"/>
    </xf>
    <xf numFmtId="164" fontId="16" fillId="22" borderId="11" xfId="0" applyNumberFormat="1" applyFont="1" applyFill="1" applyBorder="1" applyAlignment="1">
      <alignment horizontal="right" vertical="center"/>
    </xf>
    <xf numFmtId="0" fontId="13" fillId="22" borderId="12" xfId="0" applyFont="1" applyFill="1" applyBorder="1" applyAlignment="1">
      <alignment vertical="center"/>
    </xf>
    <xf numFmtId="0" fontId="16" fillId="8" borderId="10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vertical="center"/>
    </xf>
    <xf numFmtId="164" fontId="16" fillId="8" borderId="11" xfId="0" applyNumberFormat="1" applyFont="1" applyFill="1" applyBorder="1" applyAlignment="1">
      <alignment horizontal="right" vertical="center"/>
    </xf>
    <xf numFmtId="0" fontId="15" fillId="8" borderId="12" xfId="0" applyFont="1" applyFill="1" applyBorder="1" applyAlignment="1">
      <alignment vertical="center"/>
    </xf>
    <xf numFmtId="0" fontId="16" fillId="23" borderId="10" xfId="0" applyFont="1" applyFill="1" applyBorder="1" applyAlignment="1">
      <alignment horizontal="center" vertical="center"/>
    </xf>
    <xf numFmtId="0" fontId="16" fillId="23" borderId="11" xfId="0" applyFont="1" applyFill="1" applyBorder="1" applyAlignment="1">
      <alignment horizontal="center" vertical="center"/>
    </xf>
    <xf numFmtId="0" fontId="16" fillId="23" borderId="11" xfId="0" applyFont="1" applyFill="1" applyBorder="1" applyAlignment="1">
      <alignment vertical="center"/>
    </xf>
    <xf numFmtId="164" fontId="16" fillId="23" borderId="11" xfId="0" applyNumberFormat="1" applyFont="1" applyFill="1" applyBorder="1" applyAlignment="1">
      <alignment horizontal="right" vertical="center"/>
    </xf>
    <xf numFmtId="0" fontId="15" fillId="23" borderId="12" xfId="0" applyFont="1" applyFill="1" applyBorder="1" applyAlignment="1">
      <alignment vertical="center"/>
    </xf>
    <xf numFmtId="0" fontId="27" fillId="23" borderId="7" xfId="0" applyFont="1" applyFill="1" applyBorder="1" applyAlignment="1">
      <alignment horizontal="center" vertical="center"/>
    </xf>
    <xf numFmtId="0" fontId="27" fillId="23" borderId="8" xfId="0" applyFont="1" applyFill="1" applyBorder="1" applyAlignment="1">
      <alignment horizontal="center" vertical="center"/>
    </xf>
    <xf numFmtId="0" fontId="16" fillId="11" borderId="10" xfId="0" applyFont="1" applyFill="1" applyBorder="1" applyAlignment="1">
      <alignment horizontal="center" vertical="center"/>
    </xf>
    <xf numFmtId="0" fontId="16" fillId="11" borderId="11" xfId="0" applyFont="1" applyFill="1" applyBorder="1" applyAlignment="1">
      <alignment horizontal="center" vertical="center"/>
    </xf>
    <xf numFmtId="0" fontId="16" fillId="11" borderId="11" xfId="0" applyFont="1" applyFill="1" applyBorder="1" applyAlignment="1">
      <alignment vertical="center"/>
    </xf>
    <xf numFmtId="164" fontId="16" fillId="11" borderId="11" xfId="0" applyNumberFormat="1" applyFont="1" applyFill="1" applyBorder="1" applyAlignment="1">
      <alignment horizontal="right" vertical="center"/>
    </xf>
    <xf numFmtId="0" fontId="13" fillId="11" borderId="12" xfId="0" applyFont="1" applyFill="1" applyBorder="1" applyAlignment="1">
      <alignment vertical="center"/>
    </xf>
    <xf numFmtId="0" fontId="27" fillId="24" borderId="7" xfId="0" applyFont="1" applyFill="1" applyBorder="1" applyAlignment="1">
      <alignment horizontal="center" vertical="center"/>
    </xf>
    <xf numFmtId="0" fontId="16" fillId="25" borderId="10" xfId="0" applyFont="1" applyFill="1" applyBorder="1" applyAlignment="1">
      <alignment horizontal="center" vertical="center"/>
    </xf>
    <xf numFmtId="0" fontId="16" fillId="25" borderId="11" xfId="0" applyFont="1" applyFill="1" applyBorder="1" applyAlignment="1">
      <alignment horizontal="center" vertical="center"/>
    </xf>
    <xf numFmtId="0" fontId="16" fillId="25" borderId="11" xfId="0" applyFont="1" applyFill="1" applyBorder="1" applyAlignment="1">
      <alignment vertical="center"/>
    </xf>
    <xf numFmtId="164" fontId="16" fillId="25" borderId="11" xfId="0" applyNumberFormat="1" applyFont="1" applyFill="1" applyBorder="1" applyAlignment="1">
      <alignment horizontal="right" vertical="center"/>
    </xf>
    <xf numFmtId="0" fontId="13" fillId="25" borderId="12" xfId="0" applyFont="1" applyFill="1" applyBorder="1" applyAlignment="1">
      <alignment vertical="center"/>
    </xf>
    <xf numFmtId="0" fontId="16" fillId="26" borderId="10" xfId="0" applyFont="1" applyFill="1" applyBorder="1" applyAlignment="1">
      <alignment horizontal="center" vertical="center"/>
    </xf>
    <xf numFmtId="0" fontId="16" fillId="26" borderId="11" xfId="0" applyFont="1" applyFill="1" applyBorder="1" applyAlignment="1">
      <alignment horizontal="center" vertical="center"/>
    </xf>
    <xf numFmtId="0" fontId="16" fillId="26" borderId="11" xfId="0" applyFont="1" applyFill="1" applyBorder="1" applyAlignment="1">
      <alignment vertical="center"/>
    </xf>
    <xf numFmtId="164" fontId="16" fillId="26" borderId="11" xfId="0" applyNumberFormat="1" applyFont="1" applyFill="1" applyBorder="1" applyAlignment="1">
      <alignment horizontal="right" vertical="center"/>
    </xf>
    <xf numFmtId="0" fontId="13" fillId="26" borderId="12" xfId="0" applyFont="1" applyFill="1" applyBorder="1" applyAlignment="1">
      <alignment vertical="center"/>
    </xf>
    <xf numFmtId="0" fontId="27" fillId="17" borderId="9" xfId="0" applyFont="1" applyFill="1" applyBorder="1" applyAlignment="1">
      <alignment horizontal="center" vertical="center"/>
    </xf>
    <xf numFmtId="0" fontId="27" fillId="27" borderId="7" xfId="0" applyFont="1" applyFill="1" applyBorder="1" applyAlignment="1">
      <alignment horizontal="center" vertical="center"/>
    </xf>
    <xf numFmtId="0" fontId="16" fillId="28" borderId="10" xfId="0" applyFont="1" applyFill="1" applyBorder="1" applyAlignment="1">
      <alignment horizontal="center" vertical="center"/>
    </xf>
    <xf numFmtId="0" fontId="16" fillId="28" borderId="11" xfId="0" applyFont="1" applyFill="1" applyBorder="1" applyAlignment="1">
      <alignment horizontal="center" vertical="center"/>
    </xf>
    <xf numFmtId="0" fontId="16" fillId="28" borderId="11" xfId="0" applyFont="1" applyFill="1" applyBorder="1" applyAlignment="1">
      <alignment vertical="center"/>
    </xf>
    <xf numFmtId="164" fontId="16" fillId="28" borderId="11" xfId="0" applyNumberFormat="1" applyFont="1" applyFill="1" applyBorder="1" applyAlignment="1">
      <alignment horizontal="right" vertical="center"/>
    </xf>
    <xf numFmtId="0" fontId="13" fillId="28" borderId="12" xfId="0" applyFont="1" applyFill="1" applyBorder="1" applyAlignment="1">
      <alignment vertical="center"/>
    </xf>
    <xf numFmtId="0" fontId="16" fillId="12" borderId="10" xfId="0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vertical="center"/>
    </xf>
    <xf numFmtId="164" fontId="16" fillId="12" borderId="11" xfId="0" applyNumberFormat="1" applyFont="1" applyFill="1" applyBorder="1" applyAlignment="1">
      <alignment horizontal="right" vertical="center"/>
    </xf>
    <xf numFmtId="0" fontId="13" fillId="12" borderId="12" xfId="0" applyFont="1" applyFill="1" applyBorder="1" applyAlignment="1">
      <alignment vertical="center"/>
    </xf>
    <xf numFmtId="0" fontId="29" fillId="2" borderId="7" xfId="0" applyFont="1" applyFill="1" applyBorder="1" applyAlignment="1">
      <alignment horizontal="center" vertical="center"/>
    </xf>
    <xf numFmtId="0" fontId="27" fillId="17" borderId="7" xfId="0" applyFont="1" applyFill="1" applyBorder="1" applyAlignment="1">
      <alignment horizontal="center" vertical="center"/>
    </xf>
    <xf numFmtId="0" fontId="30" fillId="29" borderId="7" xfId="0" applyFont="1" applyFill="1" applyBorder="1" applyAlignment="1">
      <alignment horizontal="center" vertical="center"/>
    </xf>
    <xf numFmtId="0" fontId="30" fillId="29" borderId="8" xfId="0" applyFont="1" applyFill="1" applyBorder="1" applyAlignment="1">
      <alignment horizontal="center" vertical="center"/>
    </xf>
    <xf numFmtId="0" fontId="16" fillId="24" borderId="10" xfId="0" applyFont="1" applyFill="1" applyBorder="1" applyAlignment="1">
      <alignment horizontal="center" vertical="center"/>
    </xf>
    <xf numFmtId="0" fontId="16" fillId="24" borderId="11" xfId="0" applyFont="1" applyFill="1" applyBorder="1" applyAlignment="1">
      <alignment horizontal="center" vertical="center"/>
    </xf>
    <xf numFmtId="0" fontId="16" fillId="24" borderId="11" xfId="0" applyFont="1" applyFill="1" applyBorder="1" applyAlignment="1">
      <alignment vertical="center"/>
    </xf>
    <xf numFmtId="164" fontId="16" fillId="24" borderId="11" xfId="0" applyNumberFormat="1" applyFont="1" applyFill="1" applyBorder="1" applyAlignment="1">
      <alignment horizontal="right" vertical="center"/>
    </xf>
    <xf numFmtId="0" fontId="15" fillId="24" borderId="12" xfId="0" applyFont="1" applyFill="1" applyBorder="1" applyAlignment="1">
      <alignment vertical="center"/>
    </xf>
    <xf numFmtId="44" fontId="16" fillId="30" borderId="9" xfId="0" applyNumberFormat="1" applyFont="1" applyFill="1" applyBorder="1" applyAlignment="1">
      <alignment horizontal="center" vertical="center"/>
    </xf>
    <xf numFmtId="164" fontId="16" fillId="30" borderId="7" xfId="0" applyNumberFormat="1" applyFont="1" applyFill="1" applyBorder="1" applyAlignment="1">
      <alignment horizontal="right" vertical="center"/>
    </xf>
    <xf numFmtId="164" fontId="16" fillId="30" borderId="8" xfId="0" applyNumberFormat="1" applyFont="1" applyFill="1" applyBorder="1" applyAlignment="1">
      <alignment horizontal="right" vertical="center"/>
    </xf>
    <xf numFmtId="164" fontId="16" fillId="30" borderId="9" xfId="0" applyNumberFormat="1" applyFont="1" applyFill="1" applyBorder="1" applyAlignment="1">
      <alignment horizontal="right" vertical="center"/>
    </xf>
    <xf numFmtId="167" fontId="13" fillId="30" borderId="6" xfId="1" applyNumberFormat="1" applyFont="1" applyFill="1" applyBorder="1" applyAlignment="1">
      <alignment horizontal="center" vertical="center" wrapText="1"/>
    </xf>
    <xf numFmtId="0" fontId="13" fillId="30" borderId="6" xfId="1" applyFont="1" applyFill="1" applyBorder="1" applyAlignment="1">
      <alignment horizontal="center" vertical="center" wrapText="1"/>
    </xf>
    <xf numFmtId="0" fontId="13" fillId="31" borderId="6" xfId="1" applyFont="1" applyFill="1" applyBorder="1" applyAlignment="1">
      <alignment horizontal="center" vertical="center" wrapText="1"/>
    </xf>
    <xf numFmtId="44" fontId="16" fillId="31" borderId="9" xfId="0" applyNumberFormat="1" applyFont="1" applyFill="1" applyBorder="1" applyAlignment="1">
      <alignment horizontal="center" vertical="center"/>
    </xf>
    <xf numFmtId="164" fontId="16" fillId="31" borderId="7" xfId="0" applyNumberFormat="1" applyFont="1" applyFill="1" applyBorder="1" applyAlignment="1">
      <alignment horizontal="right" vertical="center"/>
    </xf>
    <xf numFmtId="164" fontId="16" fillId="31" borderId="8" xfId="0" applyNumberFormat="1" applyFont="1" applyFill="1" applyBorder="1" applyAlignment="1">
      <alignment horizontal="right" vertical="center"/>
    </xf>
    <xf numFmtId="164" fontId="16" fillId="31" borderId="9" xfId="0" applyNumberFormat="1" applyFont="1" applyFill="1" applyBorder="1" applyAlignment="1">
      <alignment horizontal="right" vertical="center"/>
    </xf>
    <xf numFmtId="164" fontId="16" fillId="31" borderId="11" xfId="0" applyNumberFormat="1" applyFont="1" applyFill="1" applyBorder="1" applyAlignment="1">
      <alignment horizontal="right" vertical="center"/>
    </xf>
    <xf numFmtId="0" fontId="16" fillId="5" borderId="7" xfId="0" applyFont="1" applyFill="1" applyBorder="1" applyAlignment="1">
      <alignment horizontal="center" vertical="center"/>
    </xf>
    <xf numFmtId="0" fontId="27" fillId="33" borderId="9" xfId="0" applyFont="1" applyFill="1" applyBorder="1" applyAlignment="1">
      <alignment horizontal="center" vertical="center"/>
    </xf>
    <xf numFmtId="0" fontId="27" fillId="33" borderId="7" xfId="0" applyFont="1" applyFill="1" applyBorder="1" applyAlignment="1">
      <alignment horizontal="center" vertical="center"/>
    </xf>
    <xf numFmtId="0" fontId="27" fillId="34" borderId="7" xfId="0" applyFont="1" applyFill="1" applyBorder="1" applyAlignment="1">
      <alignment horizontal="center" vertical="center"/>
    </xf>
    <xf numFmtId="0" fontId="27" fillId="34" borderId="8" xfId="0" applyFont="1" applyFill="1" applyBorder="1" applyAlignment="1">
      <alignment horizontal="center" vertical="center"/>
    </xf>
    <xf numFmtId="0" fontId="27" fillId="34" borderId="9" xfId="0" applyFont="1" applyFill="1" applyBorder="1" applyAlignment="1">
      <alignment horizontal="center" vertical="center"/>
    </xf>
    <xf numFmtId="0" fontId="15" fillId="35" borderId="9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vertical="center"/>
    </xf>
    <xf numFmtId="0" fontId="33" fillId="2" borderId="7" xfId="0" applyFont="1" applyFill="1" applyBorder="1" applyAlignment="1">
      <alignment vertical="center"/>
    </xf>
    <xf numFmtId="0" fontId="34" fillId="2" borderId="7" xfId="0" applyFont="1" applyFill="1" applyBorder="1" applyAlignment="1">
      <alignment vertical="center"/>
    </xf>
    <xf numFmtId="0" fontId="16" fillId="37" borderId="7" xfId="0" applyFont="1" applyFill="1" applyBorder="1" applyAlignment="1">
      <alignment vertical="center"/>
    </xf>
    <xf numFmtId="0" fontId="16" fillId="38" borderId="9" xfId="0" applyFont="1" applyFill="1" applyBorder="1" applyAlignment="1">
      <alignment vertical="center"/>
    </xf>
    <xf numFmtId="0" fontId="16" fillId="35" borderId="7" xfId="0" applyFont="1" applyFill="1" applyBorder="1" applyAlignment="1">
      <alignment vertical="center"/>
    </xf>
    <xf numFmtId="0" fontId="27" fillId="39" borderId="7" xfId="0" applyFont="1" applyFill="1" applyBorder="1" applyAlignment="1">
      <alignment vertical="center"/>
    </xf>
    <xf numFmtId="0" fontId="16" fillId="40" borderId="8" xfId="0" applyFont="1" applyFill="1" applyBorder="1" applyAlignment="1">
      <alignment vertical="center"/>
    </xf>
    <xf numFmtId="0" fontId="35" fillId="2" borderId="9" xfId="0" applyFont="1" applyFill="1" applyBorder="1" applyAlignment="1">
      <alignment vertical="center"/>
    </xf>
    <xf numFmtId="0" fontId="35" fillId="2" borderId="7" xfId="0" applyFont="1" applyFill="1" applyBorder="1" applyAlignment="1">
      <alignment vertical="center"/>
    </xf>
    <xf numFmtId="0" fontId="36" fillId="2" borderId="7" xfId="0" applyFont="1" applyFill="1" applyBorder="1" applyAlignment="1">
      <alignment vertical="center"/>
    </xf>
    <xf numFmtId="0" fontId="37" fillId="2" borderId="7" xfId="0" applyFont="1" applyFill="1" applyBorder="1" applyAlignment="1">
      <alignment vertical="center"/>
    </xf>
    <xf numFmtId="0" fontId="38" fillId="2" borderId="7" xfId="0" applyFont="1" applyFill="1" applyBorder="1" applyAlignment="1">
      <alignment vertical="center"/>
    </xf>
    <xf numFmtId="0" fontId="16" fillId="11" borderId="7" xfId="0" applyFont="1" applyFill="1" applyBorder="1" applyAlignment="1">
      <alignment vertical="center"/>
    </xf>
    <xf numFmtId="0" fontId="16" fillId="41" borderId="8" xfId="0" applyFont="1" applyFill="1" applyBorder="1" applyAlignment="1">
      <alignment vertical="center"/>
    </xf>
    <xf numFmtId="0" fontId="39" fillId="2" borderId="7" xfId="0" applyFont="1" applyFill="1" applyBorder="1" applyAlignment="1">
      <alignment vertical="center"/>
    </xf>
    <xf numFmtId="0" fontId="40" fillId="2" borderId="7" xfId="0" applyFont="1" applyFill="1" applyBorder="1" applyAlignment="1">
      <alignment vertical="center"/>
    </xf>
    <xf numFmtId="0" fontId="16" fillId="41" borderId="7" xfId="0" applyFont="1" applyFill="1" applyBorder="1" applyAlignment="1">
      <alignment vertical="center"/>
    </xf>
    <xf numFmtId="0" fontId="29" fillId="2" borderId="7" xfId="0" applyFont="1" applyFill="1" applyBorder="1" applyAlignment="1">
      <alignment vertical="center"/>
    </xf>
    <xf numFmtId="0" fontId="41" fillId="2" borderId="7" xfId="0" applyFont="1" applyFill="1" applyBorder="1" applyAlignment="1">
      <alignment vertical="center"/>
    </xf>
    <xf numFmtId="0" fontId="41" fillId="2" borderId="9" xfId="0" applyFont="1" applyFill="1" applyBorder="1" applyAlignment="1">
      <alignment vertical="center"/>
    </xf>
    <xf numFmtId="0" fontId="42" fillId="2" borderId="7" xfId="0" applyFont="1" applyFill="1" applyBorder="1" applyAlignment="1">
      <alignment vertical="center"/>
    </xf>
    <xf numFmtId="0" fontId="43" fillId="2" borderId="7" xfId="0" applyFont="1" applyFill="1" applyBorder="1" applyAlignment="1">
      <alignment vertical="center"/>
    </xf>
    <xf numFmtId="0" fontId="44" fillId="2" borderId="7" xfId="0" applyFont="1" applyFill="1" applyBorder="1" applyAlignment="1">
      <alignment vertical="center"/>
    </xf>
    <xf numFmtId="0" fontId="45" fillId="2" borderId="7" xfId="0" applyFont="1" applyFill="1" applyBorder="1" applyAlignment="1">
      <alignment vertical="center"/>
    </xf>
    <xf numFmtId="0" fontId="46" fillId="2" borderId="7" xfId="0" applyFont="1" applyFill="1" applyBorder="1" applyAlignment="1">
      <alignment vertical="center"/>
    </xf>
    <xf numFmtId="0" fontId="47" fillId="2" borderId="7" xfId="0" applyFont="1" applyFill="1" applyBorder="1" applyAlignment="1">
      <alignment vertical="center"/>
    </xf>
    <xf numFmtId="0" fontId="48" fillId="2" borderId="7" xfId="0" applyFont="1" applyFill="1" applyBorder="1" applyAlignment="1">
      <alignment vertical="center"/>
    </xf>
    <xf numFmtId="0" fontId="49" fillId="2" borderId="7" xfId="0" applyFont="1" applyFill="1" applyBorder="1" applyAlignment="1">
      <alignment vertical="center"/>
    </xf>
    <xf numFmtId="0" fontId="50" fillId="2" borderId="7" xfId="0" applyFont="1" applyFill="1" applyBorder="1" applyAlignment="1">
      <alignment vertical="center"/>
    </xf>
    <xf numFmtId="0" fontId="50" fillId="2" borderId="8" xfId="0" applyFont="1" applyFill="1" applyBorder="1" applyAlignment="1">
      <alignment vertical="center"/>
    </xf>
    <xf numFmtId="0" fontId="27" fillId="42" borderId="7" xfId="0" applyFont="1" applyFill="1" applyBorder="1" applyAlignment="1">
      <alignment vertical="center"/>
    </xf>
    <xf numFmtId="0" fontId="51" fillId="2" borderId="9" xfId="0" applyFont="1" applyFill="1" applyBorder="1" applyAlignment="1">
      <alignment vertical="center"/>
    </xf>
    <xf numFmtId="0" fontId="16" fillId="36" borderId="7" xfId="0" applyFont="1" applyFill="1" applyBorder="1" applyAlignment="1">
      <alignment horizontal="center" vertical="center"/>
    </xf>
    <xf numFmtId="0" fontId="16" fillId="36" borderId="8" xfId="0" applyFont="1" applyFill="1" applyBorder="1" applyAlignment="1">
      <alignment horizontal="center" vertical="center"/>
    </xf>
    <xf numFmtId="0" fontId="27" fillId="43" borderId="7" xfId="0" applyFont="1" applyFill="1" applyBorder="1" applyAlignment="1">
      <alignment horizontal="center" vertical="center"/>
    </xf>
    <xf numFmtId="0" fontId="52" fillId="2" borderId="7" xfId="0" applyFont="1" applyFill="1" applyBorder="1" applyAlignment="1">
      <alignment vertical="center"/>
    </xf>
    <xf numFmtId="0" fontId="33" fillId="2" borderId="8" xfId="0" applyFont="1" applyFill="1" applyBorder="1" applyAlignment="1">
      <alignment vertical="center"/>
    </xf>
    <xf numFmtId="0" fontId="27" fillId="28" borderId="7" xfId="0" applyFont="1" applyFill="1" applyBorder="1" applyAlignment="1">
      <alignment horizontal="center" vertical="center"/>
    </xf>
    <xf numFmtId="0" fontId="27" fillId="28" borderId="8" xfId="0" applyFont="1" applyFill="1" applyBorder="1" applyAlignment="1">
      <alignment horizontal="center" vertical="center"/>
    </xf>
    <xf numFmtId="0" fontId="44" fillId="2" borderId="8" xfId="0" applyFont="1" applyFill="1" applyBorder="1" applyAlignment="1">
      <alignment vertical="center"/>
    </xf>
    <xf numFmtId="0" fontId="16" fillId="36" borderId="7" xfId="0" applyFont="1" applyFill="1" applyBorder="1" applyAlignment="1">
      <alignment vertical="center"/>
    </xf>
    <xf numFmtId="0" fontId="53" fillId="2" borderId="7" xfId="0" applyFont="1" applyFill="1" applyBorder="1" applyAlignment="1">
      <alignment vertical="center"/>
    </xf>
    <xf numFmtId="0" fontId="46" fillId="44" borderId="7" xfId="0" applyFont="1" applyFill="1" applyBorder="1" applyAlignment="1">
      <alignment vertical="center"/>
    </xf>
    <xf numFmtId="0" fontId="46" fillId="36" borderId="7" xfId="0" applyFont="1" applyFill="1" applyBorder="1" applyAlignment="1">
      <alignment vertical="center"/>
    </xf>
    <xf numFmtId="0" fontId="15" fillId="45" borderId="7" xfId="0" applyFont="1" applyFill="1" applyBorder="1" applyAlignment="1">
      <alignment horizontal="center" vertical="center"/>
    </xf>
    <xf numFmtId="0" fontId="15" fillId="45" borderId="8" xfId="0" applyFont="1" applyFill="1" applyBorder="1" applyAlignment="1">
      <alignment horizontal="center" vertical="center"/>
    </xf>
    <xf numFmtId="1" fontId="32" fillId="35" borderId="14" xfId="1" applyNumberFormat="1" applyFont="1" applyFill="1" applyBorder="1" applyAlignment="1">
      <alignment horizontal="center" vertical="center" wrapText="1"/>
    </xf>
    <xf numFmtId="0" fontId="15" fillId="32" borderId="13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right" vertical="center"/>
    </xf>
    <xf numFmtId="0" fontId="14" fillId="2" borderId="0" xfId="2" applyFont="1" applyFill="1" applyAlignment="1">
      <alignment horizontal="center"/>
    </xf>
  </cellXfs>
  <cellStyles count="8">
    <cellStyle name="Normál" xfId="0" builtinId="0"/>
    <cellStyle name="Normal 2" xfId="1" xr:uid="{3FAECB58-B323-4907-8674-7F3FA6DB4B61}"/>
    <cellStyle name="Normal 2 2" xfId="3" xr:uid="{53604EE5-6476-400A-9366-3DCBAFCA7183}"/>
    <cellStyle name="Normal 2 3" xfId="4" xr:uid="{6CECB43D-16C8-4A5C-B3F3-F34542678907}"/>
    <cellStyle name="Normál 5" xfId="2" xr:uid="{5E741D35-1B53-4F7D-B1AC-AE3DC09E77FB}"/>
    <cellStyle name="Pénznem" xfId="5" builtinId="4"/>
    <cellStyle name="Standard 3" xfId="7" xr:uid="{CA063466-D431-427E-9770-887369EF0915}"/>
    <cellStyle name="Százalék" xfId="6" builtinId="5"/>
  </cellStyles>
  <dxfs count="0"/>
  <tableStyles count="0" defaultTableStyle="TableStyleMedium2" defaultPivotStyle="PivotStyleLight16"/>
  <colors>
    <mruColors>
      <color rgb="FFFFFF66"/>
      <color rgb="FFD86212"/>
      <color rgb="FF456D2D"/>
      <color rgb="FF4B732F"/>
      <color rgb="FFE60000"/>
      <color rgb="FFFF5050"/>
      <color rgb="FF265F92"/>
      <color rgb="FFF40CE3"/>
      <color rgb="FFBF09B2"/>
      <color rgb="FF009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75924</xdr:colOff>
      <xdr:row>0</xdr:row>
      <xdr:rowOff>100218</xdr:rowOff>
    </xdr:from>
    <xdr:ext cx="1691033" cy="332029"/>
    <xdr:pic>
      <xdr:nvPicPr>
        <xdr:cNvPr id="2" name="Kép 1">
          <a:extLst>
            <a:ext uri="{FF2B5EF4-FFF2-40B4-BE49-F238E27FC236}">
              <a16:creationId xmlns:a16="http://schemas.microsoft.com/office/drawing/2014/main" id="{D07FDE63-F6A6-4E88-9788-D8CAC8298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24" y="100218"/>
          <a:ext cx="1691033" cy="332029"/>
        </a:xfrm>
        <a:prstGeom prst="rect">
          <a:avLst/>
        </a:prstGeom>
      </xdr:spPr>
    </xdr:pic>
    <xdr:clientData/>
  </xdr:oneCellAnchor>
  <xdr:oneCellAnchor>
    <xdr:from>
      <xdr:col>3</xdr:col>
      <xdr:colOff>34511</xdr:colOff>
      <xdr:row>0</xdr:row>
      <xdr:rowOff>48315</xdr:rowOff>
    </xdr:from>
    <xdr:ext cx="2344361" cy="411199"/>
    <xdr:pic>
      <xdr:nvPicPr>
        <xdr:cNvPr id="3" name="Kép 2">
          <a:extLst>
            <a:ext uri="{FF2B5EF4-FFF2-40B4-BE49-F238E27FC236}">
              <a16:creationId xmlns:a16="http://schemas.microsoft.com/office/drawing/2014/main" id="{80A0744E-F02E-48FA-8B5E-5B58BD32D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1685" y="48315"/>
          <a:ext cx="2344361" cy="41119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38099</xdr:rowOff>
    </xdr:from>
    <xdr:ext cx="2037465" cy="400050"/>
    <xdr:pic>
      <xdr:nvPicPr>
        <xdr:cNvPr id="2" name="Kép 1">
          <a:extLst>
            <a:ext uri="{FF2B5EF4-FFF2-40B4-BE49-F238E27FC236}">
              <a16:creationId xmlns:a16="http://schemas.microsoft.com/office/drawing/2014/main" id="{87F80B19-4C6F-4A83-B326-60650000E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099"/>
          <a:ext cx="2037465" cy="400050"/>
        </a:xfrm>
        <a:prstGeom prst="rect">
          <a:avLst/>
        </a:prstGeom>
      </xdr:spPr>
    </xdr:pic>
    <xdr:clientData/>
  </xdr:oneCellAnchor>
  <xdr:oneCellAnchor>
    <xdr:from>
      <xdr:col>2</xdr:col>
      <xdr:colOff>876300</xdr:colOff>
      <xdr:row>0</xdr:row>
      <xdr:rowOff>0</xdr:rowOff>
    </xdr:from>
    <xdr:ext cx="2769535" cy="485774"/>
    <xdr:pic>
      <xdr:nvPicPr>
        <xdr:cNvPr id="3" name="Kép 2">
          <a:extLst>
            <a:ext uri="{FF2B5EF4-FFF2-40B4-BE49-F238E27FC236}">
              <a16:creationId xmlns:a16="http://schemas.microsoft.com/office/drawing/2014/main" id="{9BB99452-CBC7-4735-A55A-94B658835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0" y="0"/>
          <a:ext cx="2769535" cy="48577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2</xdr:row>
      <xdr:rowOff>0</xdr:rowOff>
    </xdr:from>
    <xdr:to>
      <xdr:col>13</xdr:col>
      <xdr:colOff>165100</xdr:colOff>
      <xdr:row>20</xdr:row>
      <xdr:rowOff>0</xdr:rowOff>
    </xdr:to>
    <xdr:sp macro="" textlink="">
      <xdr:nvSpPr>
        <xdr:cNvPr id="2" name="Text Box 130">
          <a:extLst>
            <a:ext uri="{FF2B5EF4-FFF2-40B4-BE49-F238E27FC236}">
              <a16:creationId xmlns:a16="http://schemas.microsoft.com/office/drawing/2014/main" id="{70A6E0F7-2571-438E-894F-35ED7B3C5F6B}"/>
            </a:ext>
          </a:extLst>
        </xdr:cNvPr>
        <xdr:cNvSpPr txBox="1">
          <a:spLocks noChangeArrowheads="1"/>
        </xdr:cNvSpPr>
      </xdr:nvSpPr>
      <xdr:spPr bwMode="auto">
        <a:xfrm>
          <a:off x="644525" y="330200"/>
          <a:ext cx="7858125" cy="2971800"/>
        </a:xfrm>
        <a:prstGeom prst="rect">
          <a:avLst/>
        </a:prstGeom>
        <a:solidFill>
          <a:srgbClr val="F2F2F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100" b="1" i="1" u="none" strike="noStrike" baseline="0">
              <a:solidFill>
                <a:srgbClr val="000000"/>
              </a:solidFill>
              <a:latin typeface="Arial"/>
              <a:cs typeface="Arial"/>
            </a:rPr>
            <a:t>MEGJEGYTÉSEK</a:t>
          </a: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indent="0"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t>Az árlistában található összes ár nettó nagykereskedelmi ár.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Jelen árlista hatályba lépését követően a korábbi árlisták érvényességüket veszítik.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Jelen árlista 2025. 02. 17-től visszavonásig érvényes.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Fenntartjuk az árváltoztatás jogát, amennyiben a termékek import árának változása meghaladja a 3%-ot.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Kérjük Önöket, hogy az árlistában nem szereplő termékekre vonatkozóan kérjenek egyedi árajánlatot.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A kedvezményeket, a fizetési határidőt, a fizetési és szállítási feltételeket külön szerződés tartalmazza. 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A minimálisan rendelhető áru értéke 250 €  (nettó nagykereskedelmi ár)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+mn-lt"/>
              <a:cs typeface="Calibri"/>
            </a:rPr>
            <a:t>Megrendelést kizárólag írásban fogadunk el. Elsősorban a : eshop.henkel-adhesives.com felületen keresztül.</a:t>
          </a: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Az árlistában található esetleges nyomdai hibák nem kötelező érvényűek ránk nézve. Nem vagyunk kötelesek a termékeket az árlistában nyomdai hiba miatt tévesen szereplő áron értékesíteni. </a:t>
          </a:r>
        </a:p>
      </xdr:txBody>
    </xdr:sp>
    <xdr:clientData/>
  </xdr:twoCellAnchor>
  <xdr:twoCellAnchor>
    <xdr:from>
      <xdr:col>1</xdr:col>
      <xdr:colOff>41275</xdr:colOff>
      <xdr:row>21</xdr:row>
      <xdr:rowOff>38100</xdr:rowOff>
    </xdr:from>
    <xdr:to>
      <xdr:col>7</xdr:col>
      <xdr:colOff>190500</xdr:colOff>
      <xdr:row>38</xdr:row>
      <xdr:rowOff>0</xdr:rowOff>
    </xdr:to>
    <xdr:sp macro="" textlink="">
      <xdr:nvSpPr>
        <xdr:cNvPr id="3" name="Text Box 117">
          <a:extLst>
            <a:ext uri="{FF2B5EF4-FFF2-40B4-BE49-F238E27FC236}">
              <a16:creationId xmlns:a16="http://schemas.microsoft.com/office/drawing/2014/main" id="{5A53099F-9360-4D34-979C-E3BA0E9335F3}"/>
            </a:ext>
          </a:extLst>
        </xdr:cNvPr>
        <xdr:cNvSpPr txBox="1">
          <a:spLocks noChangeArrowheads="1"/>
        </xdr:cNvSpPr>
      </xdr:nvSpPr>
      <xdr:spPr bwMode="auto">
        <a:xfrm>
          <a:off x="682625" y="3505200"/>
          <a:ext cx="3997325" cy="2768600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hu-HU" sz="1100" b="1" i="1" u="none" strike="noStrike" baseline="0">
              <a:solidFill>
                <a:srgbClr val="000000"/>
              </a:solidFill>
              <a:latin typeface="Arial"/>
              <a:cs typeface="Arial"/>
            </a:rPr>
            <a:t>KAPCSOLAT</a:t>
          </a:r>
        </a:p>
        <a:p>
          <a:pPr algn="l" rtl="0">
            <a:defRPr sz="1000"/>
          </a:pPr>
          <a:endParaRPr lang="hu-HU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Henkel Magyaroszág Kft.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1095 Budapest,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Lechner Ödön fasor 10/B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Reg. sz.: 01-09-307515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Adószám: </a:t>
          </a:r>
          <a:r>
            <a:rPr lang="hu-HU" sz="11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26201720-2-44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Telefon: (06-1) 372-5677</a:t>
          </a: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Ügyfélszolgálat email cm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hu-HU" sz="1200" b="0" i="0" baseline="0">
              <a:effectLst/>
              <a:latin typeface="+mn-lt"/>
              <a:ea typeface="+mn-ea"/>
              <a:cs typeface="+mn-cs"/>
            </a:rPr>
            <a:t>ibcustomerservice@henkel.com</a:t>
          </a:r>
          <a:endParaRPr lang="hu-HU" sz="1600">
            <a:effectLst/>
          </a:endParaRP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www.henkel.hu</a:t>
          </a:r>
        </a:p>
        <a:p>
          <a:pPr algn="l" rtl="0">
            <a:defRPr sz="1000"/>
          </a:pPr>
          <a:r>
            <a:rPr lang="hu-HU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www.loctite.hu</a:t>
          </a:r>
        </a:p>
        <a:p>
          <a:pPr algn="l" rtl="0">
            <a:defRPr sz="1000"/>
          </a:pPr>
          <a:r>
            <a:rPr lang="hu-HU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www.loctitesolutions.hu</a:t>
          </a:r>
        </a:p>
        <a:p>
          <a:pPr algn="l" rtl="0">
            <a:defRPr sz="1000"/>
          </a:pPr>
          <a:r>
            <a:rPr lang="hu-HU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www.loctite-maintenance.hu</a:t>
          </a:r>
        </a:p>
        <a:p>
          <a:pPr algn="l" rtl="0">
            <a:defRPr sz="1000"/>
          </a:pPr>
          <a:r>
            <a:rPr lang="hu-HU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www.360bonding.com</a:t>
          </a:r>
          <a:endParaRPr lang="hu-HU" sz="11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22224</xdr:colOff>
      <xdr:row>21</xdr:row>
      <xdr:rowOff>22225</xdr:rowOff>
    </xdr:from>
    <xdr:to>
      <xdr:col>15</xdr:col>
      <xdr:colOff>165099</xdr:colOff>
      <xdr:row>38</xdr:row>
      <xdr:rowOff>59266</xdr:rowOff>
    </xdr:to>
    <xdr:sp macro="" textlink="">
      <xdr:nvSpPr>
        <xdr:cNvPr id="4" name="Text Box 120">
          <a:extLst>
            <a:ext uri="{FF2B5EF4-FFF2-40B4-BE49-F238E27FC236}">
              <a16:creationId xmlns:a16="http://schemas.microsoft.com/office/drawing/2014/main" id="{FE646453-0869-448E-B684-6D329F0F16BB}"/>
            </a:ext>
          </a:extLst>
        </xdr:cNvPr>
        <xdr:cNvSpPr txBox="1">
          <a:spLocks noChangeArrowheads="1"/>
        </xdr:cNvSpPr>
      </xdr:nvSpPr>
      <xdr:spPr bwMode="auto">
        <a:xfrm>
          <a:off x="5813424" y="3578225"/>
          <a:ext cx="4003675" cy="2915708"/>
        </a:xfrm>
        <a:prstGeom prst="rect">
          <a:avLst/>
        </a:prstGeom>
        <a:solidFill>
          <a:schemeClr val="bg1">
            <a:lumMod val="95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hu-HU" sz="1100" b="1" i="1" u="none" strike="noStrike" baseline="0">
              <a:solidFill>
                <a:srgbClr val="000000"/>
              </a:solidFill>
              <a:latin typeface="Arial"/>
              <a:cs typeface="Arial"/>
            </a:rPr>
            <a:t>Vevőszolgálat vezető</a:t>
          </a:r>
          <a:endParaRPr lang="hu-HU" sz="11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Méhes Viktória</a:t>
          </a:r>
        </a:p>
        <a:p>
          <a:pPr algn="l" rtl="0">
            <a:lnSpc>
              <a:spcPts val="1200"/>
            </a:lnSpc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Telefon: (06-1) 372-5569</a:t>
          </a: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e-mail: viktoria.mehes@henkel.com</a:t>
          </a:r>
        </a:p>
        <a:p>
          <a:pPr algn="l" rtl="0">
            <a:lnSpc>
              <a:spcPts val="1200"/>
            </a:lnSpc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Munkaidő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Hétfő - Péntek: 8.00 - 16.00 </a:t>
          </a: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Raktár nyitvatartási idő:</a:t>
          </a:r>
        </a:p>
        <a:p>
          <a:pPr algn="l" rtl="0">
            <a:lnSpc>
              <a:spcPts val="1200"/>
            </a:lnSpc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Hétfő - Péntek: 8.00 - 16.00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Raktár címe: Raben Trans European Hungary Kft.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2330 Dunaharaszti, Jedlik Ányos u.31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GPS koordináta: 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47°21'37.9"N 19°07'06.4"E</a:t>
          </a:r>
        </a:p>
        <a:p>
          <a:pPr algn="l" rtl="0">
            <a:defRPr sz="1000"/>
          </a:pPr>
          <a:r>
            <a:rPr lang="hu-HU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47.360528, 19.118444</a:t>
          </a:r>
        </a:p>
        <a:p>
          <a:pPr algn="l" rtl="0">
            <a:lnSpc>
              <a:spcPts val="1200"/>
            </a:lnSpc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hu-H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2"/>
  <sheetViews>
    <sheetView tabSelected="1" zoomScale="84" zoomScaleNormal="84" workbookViewId="0">
      <pane xSplit="5" ySplit="5" topLeftCell="F6" activePane="bottomRight" state="frozen"/>
      <selection pane="topRight" activeCell="F20" sqref="F20"/>
      <selection pane="bottomLeft" activeCell="F20" sqref="F20"/>
      <selection pane="bottomRight" activeCell="L3" sqref="L3"/>
    </sheetView>
  </sheetViews>
  <sheetFormatPr defaultColWidth="8.88671875" defaultRowHeight="15" customHeight="1" x14ac:dyDescent="0.3"/>
  <cols>
    <col min="1" max="1" width="9.88671875" style="80" customWidth="1"/>
    <col min="2" max="2" width="7.5546875" style="80" customWidth="1"/>
    <col min="3" max="3" width="32.44140625" style="80" customWidth="1"/>
    <col min="4" max="4" width="32.21875" style="80" customWidth="1"/>
    <col min="5" max="5" width="15.5546875" style="80" customWidth="1"/>
    <col min="6" max="6" width="60.44140625" style="81" customWidth="1"/>
    <col min="7" max="7" width="6.5546875" style="80" customWidth="1"/>
    <col min="8" max="8" width="12.109375" style="80" customWidth="1"/>
    <col min="9" max="9" width="12.21875" style="80" customWidth="1"/>
    <col min="10" max="10" width="8.33203125" style="80" customWidth="1"/>
    <col min="11" max="11" width="10" style="81" customWidth="1"/>
    <col min="12" max="12" width="9.88671875" style="81" customWidth="1"/>
    <col min="13" max="13" width="10.44140625" style="80" customWidth="1"/>
    <col min="14" max="14" width="8.109375" style="80" customWidth="1"/>
    <col min="15" max="15" width="11.109375" style="82" customWidth="1"/>
    <col min="16" max="16384" width="8.88671875" style="2"/>
  </cols>
  <sheetData>
    <row r="1" spans="1:15" ht="15" customHeight="1" x14ac:dyDescent="0.3">
      <c r="K1" s="82"/>
      <c r="L1" s="82"/>
    </row>
    <row r="2" spans="1:15" ht="15" customHeight="1" x14ac:dyDescent="0.3">
      <c r="K2" s="82"/>
      <c r="L2" s="82"/>
    </row>
    <row r="3" spans="1:15" ht="15" customHeight="1" thickBot="1" x14ac:dyDescent="0.35">
      <c r="K3" s="82"/>
      <c r="L3" s="82"/>
    </row>
    <row r="4" spans="1:15" ht="17.100000000000001" customHeight="1" thickBot="1" x14ac:dyDescent="0.35">
      <c r="A4" s="83" t="s">
        <v>0</v>
      </c>
      <c r="E4" s="296" t="s">
        <v>1</v>
      </c>
      <c r="J4" s="295">
        <v>1</v>
      </c>
      <c r="K4" s="82"/>
      <c r="L4" s="82"/>
    </row>
    <row r="5" spans="1:15" s="3" customFormat="1" ht="51" customHeight="1" x14ac:dyDescent="0.3">
      <c r="A5" s="79" t="s">
        <v>2</v>
      </c>
      <c r="B5" s="79" t="s">
        <v>3</v>
      </c>
      <c r="C5" s="79" t="s">
        <v>4</v>
      </c>
      <c r="D5" s="79" t="s">
        <v>5</v>
      </c>
      <c r="E5" s="79" t="s">
        <v>6</v>
      </c>
      <c r="F5" s="79" t="s">
        <v>7</v>
      </c>
      <c r="G5" s="79" t="s">
        <v>9</v>
      </c>
      <c r="H5" s="232" t="s">
        <v>2458</v>
      </c>
      <c r="I5" s="234" t="s">
        <v>2459</v>
      </c>
      <c r="J5" s="294" t="s">
        <v>2460</v>
      </c>
      <c r="K5" s="233" t="s">
        <v>10</v>
      </c>
      <c r="L5" s="234" t="s">
        <v>11</v>
      </c>
      <c r="M5" s="79" t="s">
        <v>12</v>
      </c>
      <c r="N5" s="79" t="s">
        <v>13</v>
      </c>
      <c r="O5" s="79" t="s">
        <v>14</v>
      </c>
    </row>
    <row r="6" spans="1:15" ht="15" customHeight="1" x14ac:dyDescent="0.3">
      <c r="A6" s="84">
        <v>333369</v>
      </c>
      <c r="B6" s="84">
        <v>7240</v>
      </c>
      <c r="C6" s="84" t="s">
        <v>556</v>
      </c>
      <c r="D6" s="243" t="s">
        <v>557</v>
      </c>
      <c r="E6" s="84" t="s">
        <v>558</v>
      </c>
      <c r="F6" s="85" t="s">
        <v>559</v>
      </c>
      <c r="G6" s="84">
        <v>12</v>
      </c>
      <c r="H6" s="228">
        <f>K6*J6</f>
        <v>25.23</v>
      </c>
      <c r="I6" s="235">
        <f>L6*J6</f>
        <v>25.23</v>
      </c>
      <c r="J6" s="246">
        <f>J4</f>
        <v>1</v>
      </c>
      <c r="K6" s="229">
        <v>25.23</v>
      </c>
      <c r="L6" s="236">
        <v>25.23</v>
      </c>
      <c r="M6" s="84" t="s">
        <v>21</v>
      </c>
      <c r="N6" s="84" t="s">
        <v>22</v>
      </c>
      <c r="O6" s="86">
        <v>38159090</v>
      </c>
    </row>
    <row r="7" spans="1:15" ht="15" customHeight="1" x14ac:dyDescent="0.3">
      <c r="A7" s="84">
        <v>142475</v>
      </c>
      <c r="B7" s="84">
        <v>7386</v>
      </c>
      <c r="C7" s="84" t="s">
        <v>556</v>
      </c>
      <c r="D7" s="243" t="s">
        <v>560</v>
      </c>
      <c r="E7" s="84" t="s">
        <v>561</v>
      </c>
      <c r="F7" s="85" t="s">
        <v>562</v>
      </c>
      <c r="G7" s="84">
        <v>10</v>
      </c>
      <c r="H7" s="228">
        <f t="shared" ref="H7:H13" si="0">K7*J7</f>
        <v>98.85</v>
      </c>
      <c r="I7" s="235">
        <f t="shared" ref="I7:I13" si="1">L7*J7</f>
        <v>98.85</v>
      </c>
      <c r="J7" s="246">
        <f>J4</f>
        <v>1</v>
      </c>
      <c r="K7" s="229">
        <v>98.85</v>
      </c>
      <c r="L7" s="236">
        <v>98.85</v>
      </c>
      <c r="M7" s="84" t="s">
        <v>21</v>
      </c>
      <c r="N7" s="84" t="s">
        <v>22</v>
      </c>
      <c r="O7" s="86">
        <v>38159090</v>
      </c>
    </row>
    <row r="8" spans="1:15" ht="15" customHeight="1" x14ac:dyDescent="0.3">
      <c r="A8" s="84">
        <v>2747572</v>
      </c>
      <c r="B8" s="84">
        <v>7455</v>
      </c>
      <c r="C8" s="84" t="s">
        <v>556</v>
      </c>
      <c r="D8" s="243" t="s">
        <v>569</v>
      </c>
      <c r="E8" s="84" t="s">
        <v>561</v>
      </c>
      <c r="F8" s="85" t="s">
        <v>570</v>
      </c>
      <c r="G8" s="84">
        <v>10</v>
      </c>
      <c r="H8" s="228">
        <f t="shared" si="0"/>
        <v>88.09</v>
      </c>
      <c r="I8" s="235">
        <f t="shared" si="1"/>
        <v>88.09</v>
      </c>
      <c r="J8" s="246">
        <f t="shared" ref="J8:J71" si="2">J6</f>
        <v>1</v>
      </c>
      <c r="K8" s="229">
        <v>88.09</v>
      </c>
      <c r="L8" s="236">
        <v>88.09</v>
      </c>
      <c r="M8" s="84" t="s">
        <v>21</v>
      </c>
      <c r="N8" s="84" t="s">
        <v>22</v>
      </c>
      <c r="O8" s="86">
        <v>38159090</v>
      </c>
    </row>
    <row r="9" spans="1:15" ht="15" customHeight="1" x14ac:dyDescent="0.3">
      <c r="A9" s="84">
        <v>142747</v>
      </c>
      <c r="B9" s="84">
        <v>7457</v>
      </c>
      <c r="C9" s="84" t="s">
        <v>556</v>
      </c>
      <c r="D9" s="243" t="s">
        <v>571</v>
      </c>
      <c r="E9" s="84" t="s">
        <v>538</v>
      </c>
      <c r="F9" s="85" t="s">
        <v>570</v>
      </c>
      <c r="G9" s="84">
        <v>12</v>
      </c>
      <c r="H9" s="228">
        <f t="shared" si="0"/>
        <v>32.86</v>
      </c>
      <c r="I9" s="235">
        <f t="shared" si="1"/>
        <v>32.86</v>
      </c>
      <c r="J9" s="246">
        <f t="shared" si="2"/>
        <v>1</v>
      </c>
      <c r="K9" s="229">
        <v>32.86</v>
      </c>
      <c r="L9" s="236">
        <v>32.86</v>
      </c>
      <c r="M9" s="84" t="s">
        <v>21</v>
      </c>
      <c r="N9" s="84" t="s">
        <v>22</v>
      </c>
      <c r="O9" s="86">
        <v>35069900</v>
      </c>
    </row>
    <row r="10" spans="1:15" ht="15" customHeight="1" x14ac:dyDescent="0.3">
      <c r="A10" s="84">
        <v>373363</v>
      </c>
      <c r="B10" s="84">
        <v>7458</v>
      </c>
      <c r="C10" s="84" t="s">
        <v>556</v>
      </c>
      <c r="D10" s="243" t="s">
        <v>572</v>
      </c>
      <c r="E10" s="84" t="s">
        <v>561</v>
      </c>
      <c r="F10" s="85" t="s">
        <v>570</v>
      </c>
      <c r="G10" s="84">
        <v>10</v>
      </c>
      <c r="H10" s="228">
        <f t="shared" si="0"/>
        <v>132.80000000000001</v>
      </c>
      <c r="I10" s="235">
        <f t="shared" si="1"/>
        <v>132.80000000000001</v>
      </c>
      <c r="J10" s="246">
        <f t="shared" si="2"/>
        <v>1</v>
      </c>
      <c r="K10" s="229">
        <v>132.80000000000001</v>
      </c>
      <c r="L10" s="236">
        <v>132.80000000000001</v>
      </c>
      <c r="M10" s="84" t="s">
        <v>21</v>
      </c>
      <c r="N10" s="84" t="s">
        <v>22</v>
      </c>
      <c r="O10" s="86">
        <v>38159090</v>
      </c>
    </row>
    <row r="11" spans="1:15" ht="15" customHeight="1" x14ac:dyDescent="0.3">
      <c r="A11" s="84">
        <v>142474</v>
      </c>
      <c r="B11" s="84">
        <v>7471</v>
      </c>
      <c r="C11" s="84" t="s">
        <v>556</v>
      </c>
      <c r="D11" s="243" t="s">
        <v>575</v>
      </c>
      <c r="E11" s="84" t="s">
        <v>538</v>
      </c>
      <c r="F11" s="85" t="s">
        <v>576</v>
      </c>
      <c r="G11" s="84">
        <v>12</v>
      </c>
      <c r="H11" s="228">
        <f t="shared" si="0"/>
        <v>32.619999999999997</v>
      </c>
      <c r="I11" s="235">
        <f t="shared" si="1"/>
        <v>32.619999999999997</v>
      </c>
      <c r="J11" s="246">
        <f t="shared" si="2"/>
        <v>1</v>
      </c>
      <c r="K11" s="229">
        <v>32.619999999999997</v>
      </c>
      <c r="L11" s="236">
        <v>32.619999999999997</v>
      </c>
      <c r="M11" s="84" t="s">
        <v>21</v>
      </c>
      <c r="N11" s="84" t="s">
        <v>22</v>
      </c>
      <c r="O11" s="86">
        <v>38159090</v>
      </c>
    </row>
    <row r="12" spans="1:15" ht="15" customHeight="1" x14ac:dyDescent="0.3">
      <c r="A12" s="84">
        <v>149321</v>
      </c>
      <c r="B12" s="84">
        <v>7649</v>
      </c>
      <c r="C12" s="84" t="s">
        <v>556</v>
      </c>
      <c r="D12" s="243" t="s">
        <v>585</v>
      </c>
      <c r="E12" s="84" t="s">
        <v>538</v>
      </c>
      <c r="F12" s="85" t="s">
        <v>586</v>
      </c>
      <c r="G12" s="84">
        <v>12</v>
      </c>
      <c r="H12" s="228">
        <f t="shared" si="0"/>
        <v>30.26</v>
      </c>
      <c r="I12" s="235">
        <f t="shared" si="1"/>
        <v>30.26</v>
      </c>
      <c r="J12" s="246">
        <f t="shared" si="2"/>
        <v>1</v>
      </c>
      <c r="K12" s="229">
        <v>30.26</v>
      </c>
      <c r="L12" s="236">
        <v>30.26</v>
      </c>
      <c r="M12" s="84" t="s">
        <v>21</v>
      </c>
      <c r="N12" s="84" t="s">
        <v>22</v>
      </c>
      <c r="O12" s="86">
        <v>38159090</v>
      </c>
    </row>
    <row r="13" spans="1:15" ht="15" customHeight="1" thickBot="1" x14ac:dyDescent="0.35">
      <c r="A13" s="87">
        <v>135252</v>
      </c>
      <c r="B13" s="87">
        <v>7649</v>
      </c>
      <c r="C13" s="87" t="s">
        <v>556</v>
      </c>
      <c r="D13" s="244" t="s">
        <v>585</v>
      </c>
      <c r="E13" s="87" t="s">
        <v>561</v>
      </c>
      <c r="F13" s="88" t="s">
        <v>587</v>
      </c>
      <c r="G13" s="87">
        <v>10</v>
      </c>
      <c r="H13" s="228">
        <f t="shared" si="0"/>
        <v>79.650000000000006</v>
      </c>
      <c r="I13" s="235">
        <f t="shared" si="1"/>
        <v>79.650000000000006</v>
      </c>
      <c r="J13" s="246">
        <f t="shared" si="2"/>
        <v>1</v>
      </c>
      <c r="K13" s="230">
        <v>79.650000000000006</v>
      </c>
      <c r="L13" s="237">
        <v>79.650000000000006</v>
      </c>
      <c r="M13" s="87" t="s">
        <v>21</v>
      </c>
      <c r="N13" s="87" t="s">
        <v>22</v>
      </c>
      <c r="O13" s="89">
        <v>38159090</v>
      </c>
    </row>
    <row r="14" spans="1:15" ht="15" customHeight="1" thickBot="1" x14ac:dyDescent="0.35">
      <c r="A14" s="102"/>
      <c r="B14" s="103"/>
      <c r="C14" s="103"/>
      <c r="D14" s="103"/>
      <c r="E14" s="103"/>
      <c r="F14" s="104"/>
      <c r="G14" s="103"/>
      <c r="H14" s="103"/>
      <c r="I14" s="103"/>
      <c r="J14" s="103"/>
      <c r="K14" s="105"/>
      <c r="L14" s="105"/>
      <c r="M14" s="103"/>
      <c r="N14" s="103"/>
      <c r="O14" s="106"/>
    </row>
    <row r="15" spans="1:15" ht="15" customHeight="1" x14ac:dyDescent="0.3">
      <c r="A15" s="90">
        <v>2790802</v>
      </c>
      <c r="B15" s="90">
        <v>2000</v>
      </c>
      <c r="C15" s="90" t="s">
        <v>875</v>
      </c>
      <c r="D15" s="107" t="s">
        <v>876</v>
      </c>
      <c r="E15" s="90" t="s">
        <v>366</v>
      </c>
      <c r="F15" s="91" t="s">
        <v>877</v>
      </c>
      <c r="G15" s="90">
        <v>12</v>
      </c>
      <c r="H15" s="228">
        <f t="shared" ref="H15:H25" si="3">K15*J15</f>
        <v>16.044</v>
      </c>
      <c r="I15" s="235">
        <f t="shared" ref="I15:I25" si="4">L15*J15</f>
        <v>17.650500000000001</v>
      </c>
      <c r="J15" s="246">
        <f t="shared" si="2"/>
        <v>1</v>
      </c>
      <c r="K15" s="231">
        <v>16.044</v>
      </c>
      <c r="L15" s="238">
        <v>17.650500000000001</v>
      </c>
      <c r="M15" s="90" t="s">
        <v>21</v>
      </c>
      <c r="N15" s="90" t="s">
        <v>22</v>
      </c>
      <c r="O15" s="92">
        <v>32089091</v>
      </c>
    </row>
    <row r="16" spans="1:15" ht="15" customHeight="1" x14ac:dyDescent="0.3">
      <c r="A16" s="84">
        <v>2671601</v>
      </c>
      <c r="B16" s="84">
        <v>2000</v>
      </c>
      <c r="C16" s="84" t="s">
        <v>875</v>
      </c>
      <c r="D16" s="108" t="s">
        <v>878</v>
      </c>
      <c r="E16" s="84" t="s">
        <v>366</v>
      </c>
      <c r="F16" s="85" t="s">
        <v>879</v>
      </c>
      <c r="G16" s="84">
        <v>12</v>
      </c>
      <c r="H16" s="228">
        <f t="shared" si="3"/>
        <v>15.550500000000001</v>
      </c>
      <c r="I16" s="235">
        <f t="shared" si="4"/>
        <v>17.125499999999999</v>
      </c>
      <c r="J16" s="246">
        <f>J4</f>
        <v>1</v>
      </c>
      <c r="K16" s="229">
        <v>15.550500000000001</v>
      </c>
      <c r="L16" s="236">
        <v>17.125499999999999</v>
      </c>
      <c r="M16" s="84" t="s">
        <v>21</v>
      </c>
      <c r="N16" s="84" t="s">
        <v>22</v>
      </c>
      <c r="O16" s="86">
        <v>32089091</v>
      </c>
    </row>
    <row r="17" spans="1:15" ht="15" customHeight="1" x14ac:dyDescent="0.3">
      <c r="A17" s="84">
        <v>2840636</v>
      </c>
      <c r="B17" s="84">
        <v>3120</v>
      </c>
      <c r="C17" s="84" t="s">
        <v>875</v>
      </c>
      <c r="D17" s="108" t="s">
        <v>904</v>
      </c>
      <c r="E17" s="84" t="s">
        <v>561</v>
      </c>
      <c r="F17" s="85" t="s">
        <v>905</v>
      </c>
      <c r="G17" s="84">
        <v>12</v>
      </c>
      <c r="H17" s="228">
        <f t="shared" si="3"/>
        <v>17.64</v>
      </c>
      <c r="I17" s="235">
        <f t="shared" si="4"/>
        <v>19.38</v>
      </c>
      <c r="J17" s="246">
        <f t="shared" si="2"/>
        <v>1</v>
      </c>
      <c r="K17" s="229">
        <v>17.64</v>
      </c>
      <c r="L17" s="236">
        <v>19.38</v>
      </c>
      <c r="M17" s="84" t="s">
        <v>21</v>
      </c>
      <c r="N17" s="84" t="s">
        <v>22</v>
      </c>
      <c r="O17" s="86">
        <v>32089091</v>
      </c>
    </row>
    <row r="18" spans="1:15" ht="15" customHeight="1" x14ac:dyDescent="0.3">
      <c r="A18" s="84">
        <v>197370</v>
      </c>
      <c r="B18" s="84">
        <v>3135</v>
      </c>
      <c r="C18" s="84" t="s">
        <v>875</v>
      </c>
      <c r="D18" s="108" t="s">
        <v>906</v>
      </c>
      <c r="E18" s="84" t="s">
        <v>907</v>
      </c>
      <c r="F18" s="85" t="s">
        <v>905</v>
      </c>
      <c r="G18" s="84">
        <v>24</v>
      </c>
      <c r="H18" s="228">
        <f t="shared" si="3"/>
        <v>26.680500000000002</v>
      </c>
      <c r="I18" s="235">
        <f t="shared" si="4"/>
        <v>29.316000000000003</v>
      </c>
      <c r="J18" s="246">
        <f t="shared" si="2"/>
        <v>1</v>
      </c>
      <c r="K18" s="229">
        <v>26.680500000000002</v>
      </c>
      <c r="L18" s="236">
        <v>29.316000000000003</v>
      </c>
      <c r="M18" s="93" t="s">
        <v>21</v>
      </c>
      <c r="N18" s="84" t="s">
        <v>22</v>
      </c>
      <c r="O18" s="86">
        <v>38249992</v>
      </c>
    </row>
    <row r="19" spans="1:15" ht="15" customHeight="1" x14ac:dyDescent="0.3">
      <c r="A19" s="84">
        <v>1335490</v>
      </c>
      <c r="B19" s="84">
        <v>2000</v>
      </c>
      <c r="C19" s="84" t="s">
        <v>875</v>
      </c>
      <c r="D19" s="108" t="s">
        <v>992</v>
      </c>
      <c r="E19" s="84" t="s">
        <v>366</v>
      </c>
      <c r="F19" s="85" t="s">
        <v>993</v>
      </c>
      <c r="G19" s="84">
        <v>12</v>
      </c>
      <c r="H19" s="228">
        <f t="shared" si="3"/>
        <v>26.838000000000001</v>
      </c>
      <c r="I19" s="235">
        <f t="shared" si="4"/>
        <v>26.838000000000001</v>
      </c>
      <c r="J19" s="246">
        <f t="shared" si="2"/>
        <v>1</v>
      </c>
      <c r="K19" s="229">
        <v>26.838000000000001</v>
      </c>
      <c r="L19" s="236">
        <v>26.838000000000001</v>
      </c>
      <c r="M19" s="132" t="s">
        <v>25</v>
      </c>
      <c r="N19" s="84">
        <v>3</v>
      </c>
      <c r="O19" s="86">
        <v>38249992</v>
      </c>
    </row>
    <row r="20" spans="1:15" ht="15" customHeight="1" x14ac:dyDescent="0.3">
      <c r="A20" s="84">
        <v>795890</v>
      </c>
      <c r="B20" s="84">
        <v>210</v>
      </c>
      <c r="C20" s="84" t="s">
        <v>875</v>
      </c>
      <c r="D20" s="108" t="s">
        <v>1008</v>
      </c>
      <c r="E20" s="84" t="s">
        <v>561</v>
      </c>
      <c r="F20" s="289" t="s">
        <v>1009</v>
      </c>
      <c r="G20" s="84">
        <v>24</v>
      </c>
      <c r="H20" s="228">
        <f t="shared" si="3"/>
        <v>12.2</v>
      </c>
      <c r="I20" s="235">
        <f t="shared" si="4"/>
        <v>13.42</v>
      </c>
      <c r="J20" s="246">
        <f t="shared" si="2"/>
        <v>1</v>
      </c>
      <c r="K20" s="229">
        <v>12.2</v>
      </c>
      <c r="L20" s="236">
        <v>13.42</v>
      </c>
      <c r="M20" s="84" t="s">
        <v>21</v>
      </c>
      <c r="N20" s="84" t="s">
        <v>22</v>
      </c>
      <c r="O20" s="94">
        <v>34031980</v>
      </c>
    </row>
    <row r="21" spans="1:15" ht="15" customHeight="1" x14ac:dyDescent="0.3">
      <c r="A21" s="84">
        <v>2074306</v>
      </c>
      <c r="B21" s="84">
        <v>500</v>
      </c>
      <c r="C21" s="84" t="s">
        <v>875</v>
      </c>
      <c r="D21" s="84" t="s">
        <v>1017</v>
      </c>
      <c r="E21" s="84" t="s">
        <v>366</v>
      </c>
      <c r="F21" s="85" t="s">
        <v>1018</v>
      </c>
      <c r="G21" s="84">
        <v>12</v>
      </c>
      <c r="H21" s="228">
        <f t="shared" si="3"/>
        <v>20.47</v>
      </c>
      <c r="I21" s="235">
        <f t="shared" si="4"/>
        <v>20.47</v>
      </c>
      <c r="J21" s="246">
        <f t="shared" si="2"/>
        <v>1</v>
      </c>
      <c r="K21" s="229">
        <v>20.47</v>
      </c>
      <c r="L21" s="236">
        <v>20.47</v>
      </c>
      <c r="M21" s="84" t="s">
        <v>21</v>
      </c>
      <c r="N21" s="84" t="s">
        <v>22</v>
      </c>
      <c r="O21" s="86">
        <v>27101290</v>
      </c>
    </row>
    <row r="22" spans="1:15" ht="15" customHeight="1" x14ac:dyDescent="0.3">
      <c r="A22" s="84">
        <v>796108</v>
      </c>
      <c r="B22" s="84">
        <v>950</v>
      </c>
      <c r="C22" s="84" t="s">
        <v>875</v>
      </c>
      <c r="D22" s="108" t="s">
        <v>1019</v>
      </c>
      <c r="E22" s="84" t="s">
        <v>366</v>
      </c>
      <c r="F22" s="289" t="s">
        <v>1020</v>
      </c>
      <c r="G22" s="84">
        <v>12</v>
      </c>
      <c r="H22" s="228">
        <f t="shared" si="3"/>
        <v>28.7</v>
      </c>
      <c r="I22" s="235">
        <f t="shared" si="4"/>
        <v>28.7</v>
      </c>
      <c r="J22" s="246">
        <f t="shared" si="2"/>
        <v>1</v>
      </c>
      <c r="K22" s="229">
        <v>28.7</v>
      </c>
      <c r="L22" s="236">
        <v>28.7</v>
      </c>
      <c r="M22" s="132" t="s">
        <v>25</v>
      </c>
      <c r="N22" s="84">
        <v>3</v>
      </c>
      <c r="O22" s="94">
        <v>34031980</v>
      </c>
    </row>
    <row r="23" spans="1:15" ht="15" customHeight="1" x14ac:dyDescent="0.3">
      <c r="A23" s="84">
        <v>794862</v>
      </c>
      <c r="B23" s="84">
        <v>970</v>
      </c>
      <c r="C23" s="84" t="s">
        <v>875</v>
      </c>
      <c r="D23" s="108" t="s">
        <v>1021</v>
      </c>
      <c r="E23" s="84" t="s">
        <v>366</v>
      </c>
      <c r="F23" s="85" t="s">
        <v>1022</v>
      </c>
      <c r="G23" s="84">
        <v>12</v>
      </c>
      <c r="H23" s="228">
        <f t="shared" si="3"/>
        <v>27.12</v>
      </c>
      <c r="I23" s="235">
        <f t="shared" si="4"/>
        <v>27.12</v>
      </c>
      <c r="J23" s="246">
        <f t="shared" si="2"/>
        <v>1</v>
      </c>
      <c r="K23" s="229">
        <v>27.12</v>
      </c>
      <c r="L23" s="236">
        <v>27.12</v>
      </c>
      <c r="M23" s="132" t="s">
        <v>25</v>
      </c>
      <c r="N23" s="84">
        <v>3</v>
      </c>
      <c r="O23" s="86">
        <v>38249992</v>
      </c>
    </row>
    <row r="24" spans="1:15" ht="15" customHeight="1" x14ac:dyDescent="0.3">
      <c r="A24" s="84">
        <v>794867</v>
      </c>
      <c r="B24" s="84">
        <v>980</v>
      </c>
      <c r="C24" s="84" t="s">
        <v>875</v>
      </c>
      <c r="D24" s="108" t="s">
        <v>1023</v>
      </c>
      <c r="E24" s="84" t="s">
        <v>561</v>
      </c>
      <c r="F24" s="85" t="s">
        <v>1024</v>
      </c>
      <c r="G24" s="84">
        <v>12</v>
      </c>
      <c r="H24" s="228">
        <f t="shared" si="3"/>
        <v>16.79</v>
      </c>
      <c r="I24" s="235">
        <f t="shared" si="4"/>
        <v>16.79</v>
      </c>
      <c r="J24" s="246">
        <f t="shared" si="2"/>
        <v>1</v>
      </c>
      <c r="K24" s="229">
        <v>16.79</v>
      </c>
      <c r="L24" s="236">
        <v>16.79</v>
      </c>
      <c r="M24" s="132" t="s">
        <v>25</v>
      </c>
      <c r="N24" s="84">
        <v>3</v>
      </c>
      <c r="O24" s="86">
        <v>38249992</v>
      </c>
    </row>
    <row r="25" spans="1:15" ht="15" customHeight="1" thickBot="1" x14ac:dyDescent="0.35">
      <c r="A25" s="87">
        <v>197377</v>
      </c>
      <c r="B25" s="87" t="s">
        <v>1025</v>
      </c>
      <c r="C25" s="87" t="s">
        <v>875</v>
      </c>
      <c r="D25" s="112" t="s">
        <v>1027</v>
      </c>
      <c r="E25" s="87" t="s">
        <v>366</v>
      </c>
      <c r="F25" s="88" t="s">
        <v>877</v>
      </c>
      <c r="G25" s="87">
        <v>12</v>
      </c>
      <c r="H25" s="228">
        <f t="shared" si="3"/>
        <v>9.9540000000000006</v>
      </c>
      <c r="I25" s="235">
        <f t="shared" si="4"/>
        <v>10.941000000000001</v>
      </c>
      <c r="J25" s="246">
        <f t="shared" si="2"/>
        <v>1</v>
      </c>
      <c r="K25" s="230">
        <v>9.9540000000000006</v>
      </c>
      <c r="L25" s="237">
        <v>10.941000000000001</v>
      </c>
      <c r="M25" s="87" t="s">
        <v>21</v>
      </c>
      <c r="N25" s="87" t="s">
        <v>22</v>
      </c>
      <c r="O25" s="89">
        <v>32089091</v>
      </c>
    </row>
    <row r="26" spans="1:15" ht="15" customHeight="1" thickBot="1" x14ac:dyDescent="0.35">
      <c r="A26" s="97"/>
      <c r="B26" s="98"/>
      <c r="C26" s="98"/>
      <c r="D26" s="98"/>
      <c r="E26" s="98"/>
      <c r="F26" s="99"/>
      <c r="G26" s="98"/>
      <c r="H26" s="98"/>
      <c r="I26" s="98"/>
      <c r="J26" s="98"/>
      <c r="K26" s="100"/>
      <c r="L26" s="100"/>
      <c r="M26" s="98"/>
      <c r="N26" s="98"/>
      <c r="O26" s="101"/>
    </row>
    <row r="27" spans="1:15" ht="15" customHeight="1" x14ac:dyDescent="0.3">
      <c r="A27" s="90">
        <v>255795</v>
      </c>
      <c r="B27" s="90">
        <v>8007</v>
      </c>
      <c r="C27" s="90" t="s">
        <v>399</v>
      </c>
      <c r="D27" s="113" t="s">
        <v>400</v>
      </c>
      <c r="E27" s="90" t="s">
        <v>333</v>
      </c>
      <c r="F27" s="247" t="s">
        <v>401</v>
      </c>
      <c r="G27" s="90">
        <v>12</v>
      </c>
      <c r="H27" s="228">
        <f t="shared" ref="H27:H37" si="5">K27*J27</f>
        <v>19.940000000000001</v>
      </c>
      <c r="I27" s="235">
        <f t="shared" ref="I27:I37" si="6">L27*J27</f>
        <v>19.940000000000001</v>
      </c>
      <c r="J27" s="246">
        <f t="shared" si="2"/>
        <v>1</v>
      </c>
      <c r="K27" s="231">
        <v>19.940000000000001</v>
      </c>
      <c r="L27" s="238">
        <v>19.940000000000001</v>
      </c>
      <c r="M27" s="90" t="s">
        <v>21</v>
      </c>
      <c r="N27" s="90" t="s">
        <v>22</v>
      </c>
      <c r="O27" s="95">
        <v>34031980</v>
      </c>
    </row>
    <row r="28" spans="1:15" ht="15" customHeight="1" x14ac:dyDescent="0.3">
      <c r="A28" s="84">
        <v>503147</v>
      </c>
      <c r="B28" s="84">
        <v>8008</v>
      </c>
      <c r="C28" s="84" t="s">
        <v>399</v>
      </c>
      <c r="D28" s="114" t="s">
        <v>402</v>
      </c>
      <c r="E28" s="84" t="s">
        <v>141</v>
      </c>
      <c r="F28" s="248" t="s">
        <v>403</v>
      </c>
      <c r="G28" s="84">
        <v>12</v>
      </c>
      <c r="H28" s="228">
        <f t="shared" si="5"/>
        <v>32.49</v>
      </c>
      <c r="I28" s="235">
        <f t="shared" si="6"/>
        <v>32.49</v>
      </c>
      <c r="J28" s="246">
        <f>J4</f>
        <v>1</v>
      </c>
      <c r="K28" s="229">
        <v>32.49</v>
      </c>
      <c r="L28" s="236">
        <v>32.49</v>
      </c>
      <c r="M28" s="84" t="s">
        <v>21</v>
      </c>
      <c r="N28" s="84" t="s">
        <v>22</v>
      </c>
      <c r="O28" s="94">
        <v>34031980</v>
      </c>
    </row>
    <row r="29" spans="1:15" ht="15" customHeight="1" x14ac:dyDescent="0.3">
      <c r="A29" s="84">
        <v>504219</v>
      </c>
      <c r="B29" s="84">
        <v>8009</v>
      </c>
      <c r="C29" s="84" t="s">
        <v>399</v>
      </c>
      <c r="D29" s="114" t="s">
        <v>404</v>
      </c>
      <c r="E29" s="84" t="s">
        <v>141</v>
      </c>
      <c r="F29" s="249" t="s">
        <v>405</v>
      </c>
      <c r="G29" s="84">
        <v>12</v>
      </c>
      <c r="H29" s="228">
        <f t="shared" si="5"/>
        <v>38.93</v>
      </c>
      <c r="I29" s="235">
        <f t="shared" si="6"/>
        <v>38.93</v>
      </c>
      <c r="J29" s="246">
        <f t="shared" si="2"/>
        <v>1</v>
      </c>
      <c r="K29" s="229">
        <v>38.93</v>
      </c>
      <c r="L29" s="236">
        <v>38.93</v>
      </c>
      <c r="M29" s="84" t="s">
        <v>21</v>
      </c>
      <c r="N29" s="84" t="s">
        <v>22</v>
      </c>
      <c r="O29" s="94">
        <v>34031980</v>
      </c>
    </row>
    <row r="30" spans="1:15" ht="15" customHeight="1" x14ac:dyDescent="0.3">
      <c r="A30" s="84">
        <v>504588</v>
      </c>
      <c r="B30" s="84">
        <v>8013</v>
      </c>
      <c r="C30" s="84" t="s">
        <v>399</v>
      </c>
      <c r="D30" s="114" t="s">
        <v>408</v>
      </c>
      <c r="E30" s="84" t="s">
        <v>319</v>
      </c>
      <c r="F30" s="290" t="s">
        <v>409</v>
      </c>
      <c r="G30" s="84">
        <v>12</v>
      </c>
      <c r="H30" s="228">
        <f t="shared" si="5"/>
        <v>75.17</v>
      </c>
      <c r="I30" s="235">
        <f t="shared" si="6"/>
        <v>75.17</v>
      </c>
      <c r="J30" s="246">
        <f t="shared" si="2"/>
        <v>1</v>
      </c>
      <c r="K30" s="229">
        <v>75.17</v>
      </c>
      <c r="L30" s="236">
        <v>75.17</v>
      </c>
      <c r="M30" s="84" t="s">
        <v>21</v>
      </c>
      <c r="N30" s="84" t="s">
        <v>22</v>
      </c>
      <c r="O30" s="94">
        <v>34031980</v>
      </c>
    </row>
    <row r="31" spans="1:15" ht="15" customHeight="1" x14ac:dyDescent="0.3">
      <c r="A31" s="84">
        <v>1214291</v>
      </c>
      <c r="B31" s="84">
        <v>8014</v>
      </c>
      <c r="C31" s="84" t="s">
        <v>399</v>
      </c>
      <c r="D31" s="114" t="s">
        <v>410</v>
      </c>
      <c r="E31" s="84" t="s">
        <v>411</v>
      </c>
      <c r="F31" s="85" t="s">
        <v>412</v>
      </c>
      <c r="G31" s="84">
        <v>12</v>
      </c>
      <c r="H31" s="228">
        <f t="shared" si="5"/>
        <v>75.650000000000006</v>
      </c>
      <c r="I31" s="235">
        <f t="shared" si="6"/>
        <v>75.650000000000006</v>
      </c>
      <c r="J31" s="246">
        <f t="shared" si="2"/>
        <v>1</v>
      </c>
      <c r="K31" s="229">
        <v>75.650000000000006</v>
      </c>
      <c r="L31" s="236">
        <v>75.650000000000006</v>
      </c>
      <c r="M31" s="84" t="s">
        <v>21</v>
      </c>
      <c r="N31" s="84" t="s">
        <v>22</v>
      </c>
      <c r="O31" s="94">
        <v>34031980</v>
      </c>
    </row>
    <row r="32" spans="1:15" ht="15" customHeight="1" x14ac:dyDescent="0.3">
      <c r="A32" s="84">
        <v>504618</v>
      </c>
      <c r="B32" s="84">
        <v>8023</v>
      </c>
      <c r="C32" s="84" t="s">
        <v>399</v>
      </c>
      <c r="D32" s="114" t="s">
        <v>417</v>
      </c>
      <c r="E32" s="84" t="s">
        <v>319</v>
      </c>
      <c r="F32" s="291" t="s">
        <v>418</v>
      </c>
      <c r="G32" s="84">
        <v>12</v>
      </c>
      <c r="H32" s="228">
        <f t="shared" si="5"/>
        <v>64.459999999999994</v>
      </c>
      <c r="I32" s="235">
        <f t="shared" si="6"/>
        <v>64.459999999999994</v>
      </c>
      <c r="J32" s="246">
        <f t="shared" si="2"/>
        <v>1</v>
      </c>
      <c r="K32" s="229">
        <v>64.459999999999994</v>
      </c>
      <c r="L32" s="236">
        <v>64.459999999999994</v>
      </c>
      <c r="M32" s="84" t="s">
        <v>21</v>
      </c>
      <c r="N32" s="84" t="s">
        <v>22</v>
      </c>
      <c r="O32" s="94">
        <v>34031980</v>
      </c>
    </row>
    <row r="33" spans="1:15" ht="15" customHeight="1" x14ac:dyDescent="0.3">
      <c r="A33" s="84">
        <v>525381</v>
      </c>
      <c r="B33" s="84">
        <v>8065</v>
      </c>
      <c r="C33" s="84" t="s">
        <v>399</v>
      </c>
      <c r="D33" s="114" t="s">
        <v>427</v>
      </c>
      <c r="E33" s="84" t="s">
        <v>125</v>
      </c>
      <c r="F33" s="248" t="s">
        <v>428</v>
      </c>
      <c r="G33" s="84">
        <v>15</v>
      </c>
      <c r="H33" s="228">
        <f t="shared" si="5"/>
        <v>8.33</v>
      </c>
      <c r="I33" s="235">
        <f t="shared" si="6"/>
        <v>9.17</v>
      </c>
      <c r="J33" s="246">
        <f t="shared" si="2"/>
        <v>1</v>
      </c>
      <c r="K33" s="229">
        <v>8.33</v>
      </c>
      <c r="L33" s="236">
        <v>9.17</v>
      </c>
      <c r="M33" s="84" t="s">
        <v>21</v>
      </c>
      <c r="N33" s="84" t="s">
        <v>22</v>
      </c>
      <c r="O33" s="94">
        <v>34031980</v>
      </c>
    </row>
    <row r="34" spans="1:15" ht="15" customHeight="1" x14ac:dyDescent="0.3">
      <c r="A34" s="84">
        <v>2900107</v>
      </c>
      <c r="B34" s="84">
        <v>8150</v>
      </c>
      <c r="C34" s="84" t="s">
        <v>399</v>
      </c>
      <c r="D34" s="114" t="s">
        <v>441</v>
      </c>
      <c r="E34" s="84" t="s">
        <v>389</v>
      </c>
      <c r="F34" s="250" t="s">
        <v>442</v>
      </c>
      <c r="G34" s="84">
        <v>12</v>
      </c>
      <c r="H34" s="228">
        <f t="shared" si="5"/>
        <v>27.56</v>
      </c>
      <c r="I34" s="235">
        <f t="shared" si="6"/>
        <v>30.32</v>
      </c>
      <c r="J34" s="246">
        <f t="shared" si="2"/>
        <v>1</v>
      </c>
      <c r="K34" s="229">
        <v>27.56</v>
      </c>
      <c r="L34" s="236">
        <v>30.32</v>
      </c>
      <c r="M34" s="84" t="s">
        <v>21</v>
      </c>
      <c r="N34" s="84" t="s">
        <v>22</v>
      </c>
      <c r="O34" s="94">
        <v>34031980</v>
      </c>
    </row>
    <row r="35" spans="1:15" ht="15" customHeight="1" x14ac:dyDescent="0.3">
      <c r="A35" s="84">
        <v>2758893</v>
      </c>
      <c r="B35" s="84">
        <v>8151</v>
      </c>
      <c r="C35" s="84" t="s">
        <v>399</v>
      </c>
      <c r="D35" s="114" t="s">
        <v>443</v>
      </c>
      <c r="E35" s="84" t="s">
        <v>333</v>
      </c>
      <c r="F35" s="250" t="s">
        <v>444</v>
      </c>
      <c r="G35" s="84">
        <v>12</v>
      </c>
      <c r="H35" s="228">
        <f t="shared" si="5"/>
        <v>17.93</v>
      </c>
      <c r="I35" s="235">
        <f t="shared" si="6"/>
        <v>19.739999999999998</v>
      </c>
      <c r="J35" s="246">
        <f t="shared" si="2"/>
        <v>1</v>
      </c>
      <c r="K35" s="229">
        <v>17.93</v>
      </c>
      <c r="L35" s="236">
        <v>19.739999999999998</v>
      </c>
      <c r="M35" s="84" t="s">
        <v>21</v>
      </c>
      <c r="N35" s="84" t="s">
        <v>22</v>
      </c>
      <c r="O35" s="94">
        <v>34031980</v>
      </c>
    </row>
    <row r="36" spans="1:15" ht="15" customHeight="1" x14ac:dyDescent="0.3">
      <c r="A36" s="84">
        <v>303135</v>
      </c>
      <c r="B36" s="84">
        <v>8154</v>
      </c>
      <c r="C36" s="84" t="s">
        <v>399</v>
      </c>
      <c r="D36" s="114" t="s">
        <v>445</v>
      </c>
      <c r="E36" s="84" t="s">
        <v>333</v>
      </c>
      <c r="F36" s="85" t="s">
        <v>446</v>
      </c>
      <c r="G36" s="84">
        <v>12</v>
      </c>
      <c r="H36" s="228">
        <f t="shared" si="5"/>
        <v>26.06</v>
      </c>
      <c r="I36" s="235">
        <f t="shared" si="6"/>
        <v>26.06</v>
      </c>
      <c r="J36" s="246">
        <f t="shared" si="2"/>
        <v>1</v>
      </c>
      <c r="K36" s="229">
        <v>26.06</v>
      </c>
      <c r="L36" s="236">
        <v>26.06</v>
      </c>
      <c r="M36" s="84" t="s">
        <v>21</v>
      </c>
      <c r="N36" s="84" t="s">
        <v>22</v>
      </c>
      <c r="O36" s="94">
        <v>34031980</v>
      </c>
    </row>
    <row r="37" spans="1:15" ht="15" customHeight="1" thickBot="1" x14ac:dyDescent="0.35">
      <c r="A37" s="87">
        <v>2900108</v>
      </c>
      <c r="B37" s="87">
        <v>8156</v>
      </c>
      <c r="C37" s="87" t="s">
        <v>399</v>
      </c>
      <c r="D37" s="115" t="s">
        <v>447</v>
      </c>
      <c r="E37" s="87" t="s">
        <v>389</v>
      </c>
      <c r="F37" s="88" t="s">
        <v>448</v>
      </c>
      <c r="G37" s="87">
        <v>12</v>
      </c>
      <c r="H37" s="228">
        <f t="shared" si="5"/>
        <v>44.37</v>
      </c>
      <c r="I37" s="235">
        <f t="shared" si="6"/>
        <v>44.37</v>
      </c>
      <c r="J37" s="246">
        <f t="shared" si="2"/>
        <v>1</v>
      </c>
      <c r="K37" s="230">
        <v>44.37</v>
      </c>
      <c r="L37" s="237">
        <v>44.37</v>
      </c>
      <c r="M37" s="87" t="s">
        <v>21</v>
      </c>
      <c r="N37" s="87" t="s">
        <v>22</v>
      </c>
      <c r="O37" s="96">
        <v>27101999</v>
      </c>
    </row>
    <row r="38" spans="1:15" ht="15" customHeight="1" thickBot="1" x14ac:dyDescent="0.35">
      <c r="A38" s="116"/>
      <c r="B38" s="117"/>
      <c r="C38" s="117"/>
      <c r="D38" s="117"/>
      <c r="E38" s="117"/>
      <c r="F38" s="118"/>
      <c r="G38" s="117"/>
      <c r="H38" s="117"/>
      <c r="I38" s="117"/>
      <c r="J38" s="117"/>
      <c r="K38" s="119"/>
      <c r="L38" s="119"/>
      <c r="M38" s="117"/>
      <c r="N38" s="117"/>
      <c r="O38" s="120"/>
    </row>
    <row r="39" spans="1:15" ht="15" customHeight="1" x14ac:dyDescent="0.3">
      <c r="A39" s="90">
        <v>2265511</v>
      </c>
      <c r="B39" s="90">
        <v>6261</v>
      </c>
      <c r="C39" s="90" t="s">
        <v>478</v>
      </c>
      <c r="D39" s="131" t="s">
        <v>479</v>
      </c>
      <c r="E39" s="90" t="s">
        <v>480</v>
      </c>
      <c r="F39" s="251" t="s">
        <v>481</v>
      </c>
      <c r="G39" s="90">
        <v>1</v>
      </c>
      <c r="H39" s="228">
        <f t="shared" ref="H39:H44" si="7">K39*J39</f>
        <v>341.85</v>
      </c>
      <c r="I39" s="235">
        <f t="shared" ref="I39:I44" si="8">L39*J39</f>
        <v>341.85</v>
      </c>
      <c r="J39" s="246">
        <f t="shared" si="2"/>
        <v>1</v>
      </c>
      <c r="K39" s="231">
        <v>341.85</v>
      </c>
      <c r="L39" s="238">
        <v>341.85</v>
      </c>
      <c r="M39" s="90" t="s">
        <v>21</v>
      </c>
      <c r="N39" s="90" t="s">
        <v>22</v>
      </c>
      <c r="O39" s="92">
        <v>32089091</v>
      </c>
    </row>
    <row r="40" spans="1:15" ht="15" customHeight="1" x14ac:dyDescent="0.3">
      <c r="A40" s="84">
        <v>2829071</v>
      </c>
      <c r="B40" s="84">
        <v>6261</v>
      </c>
      <c r="C40" s="84" t="s">
        <v>478</v>
      </c>
      <c r="D40" s="132" t="s">
        <v>482</v>
      </c>
      <c r="E40" s="84" t="s">
        <v>480</v>
      </c>
      <c r="F40" s="252" t="s">
        <v>483</v>
      </c>
      <c r="G40" s="84">
        <v>1</v>
      </c>
      <c r="H40" s="228">
        <f t="shared" si="7"/>
        <v>341.85</v>
      </c>
      <c r="I40" s="235">
        <f t="shared" si="8"/>
        <v>341.85</v>
      </c>
      <c r="J40" s="246">
        <f>J4</f>
        <v>1</v>
      </c>
      <c r="K40" s="229">
        <v>341.85</v>
      </c>
      <c r="L40" s="236">
        <v>341.85</v>
      </c>
      <c r="M40" s="84" t="s">
        <v>21</v>
      </c>
      <c r="N40" s="84" t="s">
        <v>22</v>
      </c>
      <c r="O40" s="86">
        <v>32089091</v>
      </c>
    </row>
    <row r="41" spans="1:15" ht="15" customHeight="1" x14ac:dyDescent="0.3">
      <c r="A41" s="84">
        <v>1910285</v>
      </c>
      <c r="B41" s="84">
        <v>6315</v>
      </c>
      <c r="C41" s="84" t="s">
        <v>478</v>
      </c>
      <c r="D41" s="84" t="s">
        <v>484</v>
      </c>
      <c r="E41" s="84" t="s">
        <v>485</v>
      </c>
      <c r="F41" s="253" t="s">
        <v>486</v>
      </c>
      <c r="G41" s="84">
        <v>1</v>
      </c>
      <c r="H41" s="228">
        <f t="shared" si="7"/>
        <v>434.58</v>
      </c>
      <c r="I41" s="235">
        <f t="shared" si="8"/>
        <v>434.58</v>
      </c>
      <c r="J41" s="246">
        <f t="shared" si="2"/>
        <v>1</v>
      </c>
      <c r="K41" s="229">
        <v>434.58</v>
      </c>
      <c r="L41" s="236">
        <v>434.58</v>
      </c>
      <c r="M41" s="84" t="s">
        <v>21</v>
      </c>
      <c r="N41" s="84" t="s">
        <v>22</v>
      </c>
      <c r="O41" s="86">
        <v>32149000</v>
      </c>
    </row>
    <row r="42" spans="1:15" ht="15" customHeight="1" x14ac:dyDescent="0.3">
      <c r="A42" s="84">
        <v>1254413</v>
      </c>
      <c r="B42" s="84">
        <v>7257</v>
      </c>
      <c r="C42" s="84" t="s">
        <v>478</v>
      </c>
      <c r="D42" s="84" t="s">
        <v>515</v>
      </c>
      <c r="E42" s="84" t="s">
        <v>141</v>
      </c>
      <c r="F42" s="85" t="s">
        <v>516</v>
      </c>
      <c r="G42" s="84">
        <v>12</v>
      </c>
      <c r="H42" s="228">
        <f t="shared" si="7"/>
        <v>58.44</v>
      </c>
      <c r="I42" s="235">
        <f t="shared" si="8"/>
        <v>58.44</v>
      </c>
      <c r="J42" s="246">
        <f t="shared" si="2"/>
        <v>1</v>
      </c>
      <c r="K42" s="229">
        <v>58.44</v>
      </c>
      <c r="L42" s="236">
        <v>58.44</v>
      </c>
      <c r="M42" s="84" t="s">
        <v>25</v>
      </c>
      <c r="N42" s="84">
        <v>17</v>
      </c>
      <c r="O42" s="86">
        <v>25199010</v>
      </c>
    </row>
    <row r="43" spans="1:15" ht="15" customHeight="1" x14ac:dyDescent="0.3">
      <c r="A43" s="84">
        <v>1254411</v>
      </c>
      <c r="B43" s="84">
        <v>7257</v>
      </c>
      <c r="C43" s="84" t="s">
        <v>478</v>
      </c>
      <c r="D43" s="84" t="s">
        <v>515</v>
      </c>
      <c r="E43" s="84" t="s">
        <v>517</v>
      </c>
      <c r="F43" s="85" t="s">
        <v>518</v>
      </c>
      <c r="G43" s="84">
        <v>12</v>
      </c>
      <c r="H43" s="228">
        <f t="shared" si="7"/>
        <v>415.78</v>
      </c>
      <c r="I43" s="235">
        <f t="shared" si="8"/>
        <v>415.78</v>
      </c>
      <c r="J43" s="246">
        <f t="shared" si="2"/>
        <v>1</v>
      </c>
      <c r="K43" s="229">
        <v>415.78</v>
      </c>
      <c r="L43" s="236">
        <v>415.78</v>
      </c>
      <c r="M43" s="84" t="s">
        <v>21</v>
      </c>
      <c r="N43" s="84" t="s">
        <v>22</v>
      </c>
      <c r="O43" s="86">
        <v>32149000</v>
      </c>
    </row>
    <row r="44" spans="1:15" ht="15" customHeight="1" thickBot="1" x14ac:dyDescent="0.35">
      <c r="A44" s="87">
        <v>2243014</v>
      </c>
      <c r="B44" s="87" t="s">
        <v>22</v>
      </c>
      <c r="C44" s="87" t="s">
        <v>478</v>
      </c>
      <c r="D44" s="133" t="s">
        <v>666</v>
      </c>
      <c r="E44" s="87" t="s">
        <v>599</v>
      </c>
      <c r="F44" s="254" t="s">
        <v>667</v>
      </c>
      <c r="G44" s="87">
        <v>1</v>
      </c>
      <c r="H44" s="228">
        <f t="shared" si="7"/>
        <v>1102.71</v>
      </c>
      <c r="I44" s="235">
        <f t="shared" si="8"/>
        <v>1102.71</v>
      </c>
      <c r="J44" s="246">
        <f t="shared" si="2"/>
        <v>1</v>
      </c>
      <c r="K44" s="230">
        <v>1102.71</v>
      </c>
      <c r="L44" s="237">
        <v>1102.71</v>
      </c>
      <c r="M44" s="87" t="s">
        <v>21</v>
      </c>
      <c r="N44" s="87" t="s">
        <v>22</v>
      </c>
      <c r="O44" s="89">
        <v>32089091</v>
      </c>
    </row>
    <row r="45" spans="1:15" ht="15" customHeight="1" thickBot="1" x14ac:dyDescent="0.35">
      <c r="A45" s="121"/>
      <c r="B45" s="122"/>
      <c r="C45" s="122"/>
      <c r="D45" s="122"/>
      <c r="E45" s="122"/>
      <c r="F45" s="123"/>
      <c r="G45" s="122"/>
      <c r="H45" s="122"/>
      <c r="I45" s="122"/>
      <c r="J45" s="122"/>
      <c r="K45" s="124"/>
      <c r="L45" s="124"/>
      <c r="M45" s="122"/>
      <c r="N45" s="122"/>
      <c r="O45" s="125"/>
    </row>
    <row r="46" spans="1:15" ht="15" customHeight="1" x14ac:dyDescent="0.3">
      <c r="A46" s="90">
        <v>2062073</v>
      </c>
      <c r="B46" s="90">
        <v>276</v>
      </c>
      <c r="C46" s="90" t="s">
        <v>857</v>
      </c>
      <c r="D46" s="90" t="s">
        <v>858</v>
      </c>
      <c r="E46" s="90" t="s">
        <v>859</v>
      </c>
      <c r="F46" s="91" t="s">
        <v>860</v>
      </c>
      <c r="G46" s="90">
        <v>8</v>
      </c>
      <c r="H46" s="228">
        <f t="shared" ref="H46:H56" si="9">K46*J46</f>
        <v>91.05</v>
      </c>
      <c r="I46" s="235">
        <f t="shared" ref="I46:I56" si="10">L46*J46</f>
        <v>91.05</v>
      </c>
      <c r="J46" s="246">
        <f t="shared" si="2"/>
        <v>1</v>
      </c>
      <c r="K46" s="231">
        <v>91.05</v>
      </c>
      <c r="L46" s="238">
        <v>91.05</v>
      </c>
      <c r="M46" s="131" t="s">
        <v>25</v>
      </c>
      <c r="N46" s="90">
        <v>9</v>
      </c>
      <c r="O46" s="92">
        <v>40169300</v>
      </c>
    </row>
    <row r="47" spans="1:15" ht="15" customHeight="1" x14ac:dyDescent="0.3">
      <c r="A47" s="84">
        <v>804495</v>
      </c>
      <c r="B47" s="84">
        <v>4100</v>
      </c>
      <c r="C47" s="84" t="s">
        <v>857</v>
      </c>
      <c r="D47" s="84" t="s">
        <v>862</v>
      </c>
      <c r="E47" s="84" t="s">
        <v>622</v>
      </c>
      <c r="F47" s="85" t="s">
        <v>863</v>
      </c>
      <c r="G47" s="84">
        <v>12</v>
      </c>
      <c r="H47" s="228">
        <f t="shared" si="9"/>
        <v>17.98</v>
      </c>
      <c r="I47" s="235">
        <f t="shared" si="10"/>
        <v>17.98</v>
      </c>
      <c r="J47" s="246">
        <f>J4</f>
        <v>1</v>
      </c>
      <c r="K47" s="229">
        <v>17.98</v>
      </c>
      <c r="L47" s="236">
        <v>17.98</v>
      </c>
      <c r="M47" s="84" t="s">
        <v>21</v>
      </c>
      <c r="N47" s="84" t="s">
        <v>22</v>
      </c>
      <c r="O47" s="86">
        <v>32141010</v>
      </c>
    </row>
    <row r="48" spans="1:15" ht="15" customHeight="1" x14ac:dyDescent="0.3">
      <c r="A48" s="84">
        <v>800673</v>
      </c>
      <c r="B48" s="84">
        <v>4120</v>
      </c>
      <c r="C48" s="84" t="s">
        <v>857</v>
      </c>
      <c r="D48" s="84" t="s">
        <v>864</v>
      </c>
      <c r="E48" s="84" t="s">
        <v>622</v>
      </c>
      <c r="F48" s="85" t="s">
        <v>865</v>
      </c>
      <c r="G48" s="84">
        <v>12</v>
      </c>
      <c r="H48" s="228">
        <f t="shared" si="9"/>
        <v>18.62</v>
      </c>
      <c r="I48" s="235">
        <f t="shared" si="10"/>
        <v>18.62</v>
      </c>
      <c r="J48" s="246">
        <f t="shared" si="2"/>
        <v>1</v>
      </c>
      <c r="K48" s="229">
        <v>18.62</v>
      </c>
      <c r="L48" s="236">
        <v>18.62</v>
      </c>
      <c r="M48" s="84" t="s">
        <v>21</v>
      </c>
      <c r="N48" s="84" t="s">
        <v>22</v>
      </c>
      <c r="O48" s="86">
        <v>32141010</v>
      </c>
    </row>
    <row r="49" spans="1:15" ht="15" customHeight="1" x14ac:dyDescent="0.3">
      <c r="A49" s="84">
        <v>2955106</v>
      </c>
      <c r="B49" s="84">
        <v>53</v>
      </c>
      <c r="C49" s="84" t="s">
        <v>857</v>
      </c>
      <c r="D49" s="84" t="s">
        <v>866</v>
      </c>
      <c r="E49" s="84" t="s">
        <v>440</v>
      </c>
      <c r="F49" s="85" t="s">
        <v>867</v>
      </c>
      <c r="G49" s="84">
        <v>6</v>
      </c>
      <c r="H49" s="228">
        <f t="shared" si="9"/>
        <v>45.62</v>
      </c>
      <c r="I49" s="235">
        <f t="shared" si="10"/>
        <v>45.62</v>
      </c>
      <c r="J49" s="246">
        <f t="shared" si="2"/>
        <v>1</v>
      </c>
      <c r="K49" s="229">
        <v>45.62</v>
      </c>
      <c r="L49" s="236">
        <v>45.62</v>
      </c>
      <c r="M49" s="132" t="s">
        <v>25</v>
      </c>
      <c r="N49" s="84">
        <v>11</v>
      </c>
      <c r="O49" s="86">
        <v>32141010</v>
      </c>
    </row>
    <row r="50" spans="1:15" ht="15" customHeight="1" x14ac:dyDescent="0.3">
      <c r="A50" s="84">
        <v>150304</v>
      </c>
      <c r="B50" s="84">
        <v>81</v>
      </c>
      <c r="C50" s="84" t="s">
        <v>857</v>
      </c>
      <c r="D50" s="84" t="s">
        <v>868</v>
      </c>
      <c r="E50" s="84" t="s">
        <v>869</v>
      </c>
      <c r="F50" s="85" t="s">
        <v>870</v>
      </c>
      <c r="G50" s="84">
        <v>5</v>
      </c>
      <c r="H50" s="228">
        <f t="shared" si="9"/>
        <v>77.02</v>
      </c>
      <c r="I50" s="235">
        <f t="shared" si="10"/>
        <v>77.02</v>
      </c>
      <c r="J50" s="246">
        <f t="shared" si="2"/>
        <v>1</v>
      </c>
      <c r="K50" s="229">
        <v>77.02</v>
      </c>
      <c r="L50" s="236">
        <v>77.02</v>
      </c>
      <c r="M50" s="84" t="s">
        <v>21</v>
      </c>
      <c r="N50" s="84" t="s">
        <v>22</v>
      </c>
      <c r="O50" s="86">
        <v>40169300</v>
      </c>
    </row>
    <row r="51" spans="1:15" ht="15" customHeight="1" x14ac:dyDescent="0.3">
      <c r="A51" s="84">
        <v>150056</v>
      </c>
      <c r="B51" s="84" t="s">
        <v>871</v>
      </c>
      <c r="C51" s="84" t="s">
        <v>857</v>
      </c>
      <c r="D51" s="84" t="s">
        <v>872</v>
      </c>
      <c r="E51" s="84" t="s">
        <v>873</v>
      </c>
      <c r="F51" s="85" t="s">
        <v>874</v>
      </c>
      <c r="G51" s="84">
        <v>1</v>
      </c>
      <c r="H51" s="228">
        <f t="shared" si="9"/>
        <v>63.45</v>
      </c>
      <c r="I51" s="235">
        <f t="shared" si="10"/>
        <v>63.45</v>
      </c>
      <c r="J51" s="246">
        <f t="shared" si="2"/>
        <v>1</v>
      </c>
      <c r="K51" s="229">
        <v>63.45</v>
      </c>
      <c r="L51" s="236">
        <v>63.45</v>
      </c>
      <c r="M51" s="84" t="s">
        <v>21</v>
      </c>
      <c r="N51" s="84" t="s">
        <v>22</v>
      </c>
      <c r="O51" s="86">
        <v>39191080</v>
      </c>
    </row>
    <row r="52" spans="1:15" ht="15" customHeight="1" x14ac:dyDescent="0.3">
      <c r="A52" s="84">
        <v>142216</v>
      </c>
      <c r="B52" s="84" t="s">
        <v>880</v>
      </c>
      <c r="C52" s="84" t="s">
        <v>857</v>
      </c>
      <c r="D52" s="84" t="s">
        <v>881</v>
      </c>
      <c r="E52" s="84" t="s">
        <v>882</v>
      </c>
      <c r="F52" s="85" t="s">
        <v>883</v>
      </c>
      <c r="G52" s="84">
        <v>1</v>
      </c>
      <c r="H52" s="228">
        <f t="shared" si="9"/>
        <v>48.77</v>
      </c>
      <c r="I52" s="235">
        <f t="shared" si="10"/>
        <v>48.77</v>
      </c>
      <c r="J52" s="246">
        <f t="shared" si="2"/>
        <v>1</v>
      </c>
      <c r="K52" s="229">
        <v>48.77</v>
      </c>
      <c r="L52" s="236">
        <v>48.77</v>
      </c>
      <c r="M52" s="84" t="s">
        <v>21</v>
      </c>
      <c r="N52" s="84" t="s">
        <v>22</v>
      </c>
      <c r="O52" s="86">
        <v>39191080</v>
      </c>
    </row>
    <row r="53" spans="1:15" ht="15" customHeight="1" x14ac:dyDescent="0.3">
      <c r="A53" s="84">
        <v>298166</v>
      </c>
      <c r="B53" s="84" t="s">
        <v>880</v>
      </c>
      <c r="C53" s="84" t="s">
        <v>857</v>
      </c>
      <c r="D53" s="84" t="s">
        <v>884</v>
      </c>
      <c r="E53" s="84" t="s">
        <v>885</v>
      </c>
      <c r="F53" s="85" t="s">
        <v>886</v>
      </c>
      <c r="G53" s="84">
        <v>2</v>
      </c>
      <c r="H53" s="228">
        <f t="shared" si="9"/>
        <v>119</v>
      </c>
      <c r="I53" s="235">
        <f t="shared" si="10"/>
        <v>119</v>
      </c>
      <c r="J53" s="246">
        <f t="shared" si="2"/>
        <v>1</v>
      </c>
      <c r="K53" s="229">
        <v>119</v>
      </c>
      <c r="L53" s="236">
        <v>119</v>
      </c>
      <c r="M53" s="84" t="s">
        <v>21</v>
      </c>
      <c r="N53" s="84" t="s">
        <v>22</v>
      </c>
      <c r="O53" s="86">
        <v>40169300</v>
      </c>
    </row>
    <row r="54" spans="1:15" ht="15" customHeight="1" x14ac:dyDescent="0.3">
      <c r="A54" s="84">
        <v>150318</v>
      </c>
      <c r="B54" s="84" t="s">
        <v>880</v>
      </c>
      <c r="C54" s="84" t="s">
        <v>857</v>
      </c>
      <c r="D54" s="84" t="s">
        <v>887</v>
      </c>
      <c r="E54" s="84" t="s">
        <v>888</v>
      </c>
      <c r="F54" s="85" t="s">
        <v>886</v>
      </c>
      <c r="G54" s="84">
        <v>2</v>
      </c>
      <c r="H54" s="228">
        <f t="shared" si="9"/>
        <v>85.12</v>
      </c>
      <c r="I54" s="235">
        <f t="shared" si="10"/>
        <v>85.12</v>
      </c>
      <c r="J54" s="246">
        <f t="shared" si="2"/>
        <v>1</v>
      </c>
      <c r="K54" s="229">
        <v>85.12</v>
      </c>
      <c r="L54" s="236">
        <v>85.12</v>
      </c>
      <c r="M54" s="132" t="s">
        <v>25</v>
      </c>
      <c r="N54" s="84">
        <v>7</v>
      </c>
      <c r="O54" s="86">
        <v>40059100</v>
      </c>
    </row>
    <row r="55" spans="1:15" ht="15" customHeight="1" x14ac:dyDescent="0.3">
      <c r="A55" s="84">
        <v>150319</v>
      </c>
      <c r="B55" s="84" t="s">
        <v>880</v>
      </c>
      <c r="C55" s="84" t="s">
        <v>857</v>
      </c>
      <c r="D55" s="84" t="s">
        <v>889</v>
      </c>
      <c r="E55" s="84" t="s">
        <v>890</v>
      </c>
      <c r="F55" s="85" t="s">
        <v>886</v>
      </c>
      <c r="G55" s="84">
        <v>2</v>
      </c>
      <c r="H55" s="228">
        <f t="shared" si="9"/>
        <v>115.79</v>
      </c>
      <c r="I55" s="235">
        <f t="shared" si="10"/>
        <v>115.79</v>
      </c>
      <c r="J55" s="246">
        <f t="shared" si="2"/>
        <v>1</v>
      </c>
      <c r="K55" s="229">
        <v>115.79</v>
      </c>
      <c r="L55" s="236">
        <v>115.79</v>
      </c>
      <c r="M55" s="84" t="s">
        <v>21</v>
      </c>
      <c r="N55" s="84" t="s">
        <v>22</v>
      </c>
      <c r="O55" s="86">
        <v>40169300</v>
      </c>
    </row>
    <row r="56" spans="1:15" ht="15" customHeight="1" thickBot="1" x14ac:dyDescent="0.35">
      <c r="A56" s="87">
        <v>150320</v>
      </c>
      <c r="B56" s="87" t="s">
        <v>880</v>
      </c>
      <c r="C56" s="87" t="s">
        <v>857</v>
      </c>
      <c r="D56" s="87" t="s">
        <v>891</v>
      </c>
      <c r="E56" s="87" t="s">
        <v>892</v>
      </c>
      <c r="F56" s="88" t="s">
        <v>886</v>
      </c>
      <c r="G56" s="87">
        <v>2</v>
      </c>
      <c r="H56" s="228">
        <f t="shared" si="9"/>
        <v>136.38999999999999</v>
      </c>
      <c r="I56" s="235">
        <f t="shared" si="10"/>
        <v>136.38999999999999</v>
      </c>
      <c r="J56" s="246">
        <f t="shared" si="2"/>
        <v>1</v>
      </c>
      <c r="K56" s="230">
        <v>136.38999999999999</v>
      </c>
      <c r="L56" s="237">
        <v>136.38999999999999</v>
      </c>
      <c r="M56" s="133" t="s">
        <v>25</v>
      </c>
      <c r="N56" s="87">
        <v>7</v>
      </c>
      <c r="O56" s="89">
        <v>40059100</v>
      </c>
    </row>
    <row r="57" spans="1:15" ht="15" customHeight="1" thickBot="1" x14ac:dyDescent="0.35">
      <c r="A57" s="126"/>
      <c r="B57" s="127"/>
      <c r="C57" s="127"/>
      <c r="D57" s="127"/>
      <c r="E57" s="127"/>
      <c r="F57" s="128"/>
      <c r="G57" s="127"/>
      <c r="H57" s="127"/>
      <c r="I57" s="127"/>
      <c r="J57" s="127"/>
      <c r="K57" s="129"/>
      <c r="L57" s="129"/>
      <c r="M57" s="127"/>
      <c r="N57" s="127"/>
      <c r="O57" s="130"/>
    </row>
    <row r="58" spans="1:15" ht="15" customHeight="1" x14ac:dyDescent="0.3">
      <c r="A58" s="90">
        <v>1516469</v>
      </c>
      <c r="B58" s="90">
        <v>601</v>
      </c>
      <c r="C58" s="90" t="s">
        <v>229</v>
      </c>
      <c r="D58" s="139" t="s">
        <v>230</v>
      </c>
      <c r="E58" s="90" t="s">
        <v>62</v>
      </c>
      <c r="F58" s="255" t="s">
        <v>231</v>
      </c>
      <c r="G58" s="90">
        <v>12</v>
      </c>
      <c r="H58" s="228">
        <f t="shared" ref="H58:H74" si="11">K58*J58</f>
        <v>48.24</v>
      </c>
      <c r="I58" s="235">
        <f t="shared" ref="I58:I74" si="12">L58*J58</f>
        <v>53.04</v>
      </c>
      <c r="J58" s="246">
        <f t="shared" si="2"/>
        <v>1</v>
      </c>
      <c r="K58" s="231">
        <v>48.24</v>
      </c>
      <c r="L58" s="238">
        <v>53.04</v>
      </c>
      <c r="M58" s="90" t="s">
        <v>21</v>
      </c>
      <c r="N58" s="90" t="s">
        <v>22</v>
      </c>
      <c r="O58" s="92">
        <v>35061000</v>
      </c>
    </row>
    <row r="59" spans="1:15" ht="15" customHeight="1" x14ac:dyDescent="0.3">
      <c r="A59" s="84">
        <v>1971544</v>
      </c>
      <c r="B59" s="84">
        <v>603</v>
      </c>
      <c r="C59" s="84" t="s">
        <v>229</v>
      </c>
      <c r="D59" s="140" t="s">
        <v>232</v>
      </c>
      <c r="E59" s="84" t="s">
        <v>66</v>
      </c>
      <c r="F59" s="256" t="s">
        <v>231</v>
      </c>
      <c r="G59" s="84">
        <v>12</v>
      </c>
      <c r="H59" s="228">
        <f t="shared" si="11"/>
        <v>11.87</v>
      </c>
      <c r="I59" s="235">
        <f t="shared" si="12"/>
        <v>13.05</v>
      </c>
      <c r="J59" s="246">
        <f>J4</f>
        <v>1</v>
      </c>
      <c r="K59" s="229">
        <v>11.87</v>
      </c>
      <c r="L59" s="236">
        <v>13.05</v>
      </c>
      <c r="M59" s="84" t="s">
        <v>21</v>
      </c>
      <c r="N59" s="84" t="s">
        <v>22</v>
      </c>
      <c r="O59" s="86">
        <v>35061000</v>
      </c>
    </row>
    <row r="60" spans="1:15" ht="15" customHeight="1" x14ac:dyDescent="0.3">
      <c r="A60" s="84">
        <v>149311</v>
      </c>
      <c r="B60" s="84">
        <v>603</v>
      </c>
      <c r="C60" s="84" t="s">
        <v>229</v>
      </c>
      <c r="D60" s="140" t="s">
        <v>232</v>
      </c>
      <c r="E60" s="84" t="s">
        <v>62</v>
      </c>
      <c r="F60" s="256" t="s">
        <v>231</v>
      </c>
      <c r="G60" s="84">
        <v>12</v>
      </c>
      <c r="H60" s="228">
        <f t="shared" si="11"/>
        <v>48.83</v>
      </c>
      <c r="I60" s="235">
        <f t="shared" si="12"/>
        <v>53.73</v>
      </c>
      <c r="J60" s="246">
        <f t="shared" si="2"/>
        <v>1</v>
      </c>
      <c r="K60" s="229">
        <v>48.83</v>
      </c>
      <c r="L60" s="236">
        <v>53.73</v>
      </c>
      <c r="M60" s="84" t="s">
        <v>21</v>
      </c>
      <c r="N60" s="84" t="s">
        <v>22</v>
      </c>
      <c r="O60" s="86">
        <v>35061000</v>
      </c>
    </row>
    <row r="61" spans="1:15" ht="15" customHeight="1" x14ac:dyDescent="0.3">
      <c r="A61" s="84">
        <v>246649</v>
      </c>
      <c r="B61" s="84">
        <v>603</v>
      </c>
      <c r="C61" s="84" t="s">
        <v>229</v>
      </c>
      <c r="D61" s="140" t="s">
        <v>232</v>
      </c>
      <c r="E61" s="84" t="s">
        <v>67</v>
      </c>
      <c r="F61" s="256" t="s">
        <v>231</v>
      </c>
      <c r="G61" s="84">
        <v>10</v>
      </c>
      <c r="H61" s="228">
        <f t="shared" si="11"/>
        <v>201.18</v>
      </c>
      <c r="I61" s="235">
        <f t="shared" si="12"/>
        <v>201.18</v>
      </c>
      <c r="J61" s="246">
        <f t="shared" si="2"/>
        <v>1</v>
      </c>
      <c r="K61" s="229">
        <v>201.18</v>
      </c>
      <c r="L61" s="236">
        <v>201.18</v>
      </c>
      <c r="M61" s="84" t="s">
        <v>21</v>
      </c>
      <c r="N61" s="84" t="s">
        <v>22</v>
      </c>
      <c r="O61" s="86">
        <v>35061000</v>
      </c>
    </row>
    <row r="62" spans="1:15" ht="15" customHeight="1" x14ac:dyDescent="0.3">
      <c r="A62" s="84">
        <v>149319</v>
      </c>
      <c r="B62" s="84">
        <v>620</v>
      </c>
      <c r="C62" s="84" t="s">
        <v>229</v>
      </c>
      <c r="D62" s="140" t="s">
        <v>233</v>
      </c>
      <c r="E62" s="84" t="s">
        <v>62</v>
      </c>
      <c r="F62" s="257" t="s">
        <v>234</v>
      </c>
      <c r="G62" s="84">
        <v>12</v>
      </c>
      <c r="H62" s="228">
        <f t="shared" si="11"/>
        <v>49.31</v>
      </c>
      <c r="I62" s="235">
        <f t="shared" si="12"/>
        <v>54.24</v>
      </c>
      <c r="J62" s="246">
        <f t="shared" si="2"/>
        <v>1</v>
      </c>
      <c r="K62" s="229">
        <v>49.31</v>
      </c>
      <c r="L62" s="236">
        <v>54.24</v>
      </c>
      <c r="M62" s="84" t="s">
        <v>21</v>
      </c>
      <c r="N62" s="84" t="s">
        <v>22</v>
      </c>
      <c r="O62" s="86">
        <v>35061000</v>
      </c>
    </row>
    <row r="63" spans="1:15" ht="15" customHeight="1" x14ac:dyDescent="0.3">
      <c r="A63" s="84">
        <v>149320</v>
      </c>
      <c r="B63" s="84">
        <v>620</v>
      </c>
      <c r="C63" s="84" t="s">
        <v>229</v>
      </c>
      <c r="D63" s="140" t="s">
        <v>233</v>
      </c>
      <c r="E63" s="84" t="s">
        <v>67</v>
      </c>
      <c r="F63" s="257" t="s">
        <v>234</v>
      </c>
      <c r="G63" s="84">
        <v>10</v>
      </c>
      <c r="H63" s="228">
        <f t="shared" si="11"/>
        <v>208.92</v>
      </c>
      <c r="I63" s="235">
        <f t="shared" si="12"/>
        <v>208.92</v>
      </c>
      <c r="J63" s="246">
        <f t="shared" si="2"/>
        <v>1</v>
      </c>
      <c r="K63" s="229">
        <v>208.92</v>
      </c>
      <c r="L63" s="236">
        <v>208.92</v>
      </c>
      <c r="M63" s="84" t="s">
        <v>21</v>
      </c>
      <c r="N63" s="84" t="s">
        <v>22</v>
      </c>
      <c r="O63" s="86">
        <v>35061000</v>
      </c>
    </row>
    <row r="64" spans="1:15" ht="15" customHeight="1" x14ac:dyDescent="0.3">
      <c r="A64" s="84">
        <v>1949014</v>
      </c>
      <c r="B64" s="84">
        <v>6300</v>
      </c>
      <c r="C64" s="84" t="s">
        <v>229</v>
      </c>
      <c r="D64" s="140" t="s">
        <v>235</v>
      </c>
      <c r="E64" s="84" t="s">
        <v>62</v>
      </c>
      <c r="F64" s="258" t="s">
        <v>236</v>
      </c>
      <c r="G64" s="84">
        <v>12</v>
      </c>
      <c r="H64" s="228">
        <f t="shared" si="11"/>
        <v>54.25</v>
      </c>
      <c r="I64" s="235">
        <f t="shared" si="12"/>
        <v>59.68</v>
      </c>
      <c r="J64" s="246">
        <f t="shared" si="2"/>
        <v>1</v>
      </c>
      <c r="K64" s="229">
        <v>54.25</v>
      </c>
      <c r="L64" s="236">
        <v>59.68</v>
      </c>
      <c r="M64" s="84" t="s">
        <v>21</v>
      </c>
      <c r="N64" s="84" t="s">
        <v>22</v>
      </c>
      <c r="O64" s="86">
        <v>35061000</v>
      </c>
    </row>
    <row r="65" spans="1:15" ht="15" customHeight="1" x14ac:dyDescent="0.3">
      <c r="A65" s="84">
        <v>1803361</v>
      </c>
      <c r="B65" s="84">
        <v>638</v>
      </c>
      <c r="C65" s="84" t="s">
        <v>229</v>
      </c>
      <c r="D65" s="140" t="s">
        <v>237</v>
      </c>
      <c r="E65" s="84" t="s">
        <v>66</v>
      </c>
      <c r="F65" s="258" t="s">
        <v>238</v>
      </c>
      <c r="G65" s="84">
        <v>12</v>
      </c>
      <c r="H65" s="228">
        <f t="shared" si="11"/>
        <v>11.87</v>
      </c>
      <c r="I65" s="235">
        <f t="shared" si="12"/>
        <v>13.05</v>
      </c>
      <c r="J65" s="246">
        <f t="shared" si="2"/>
        <v>1</v>
      </c>
      <c r="K65" s="229">
        <v>11.87</v>
      </c>
      <c r="L65" s="236">
        <v>13.05</v>
      </c>
      <c r="M65" s="84" t="s">
        <v>21</v>
      </c>
      <c r="N65" s="84" t="s">
        <v>22</v>
      </c>
      <c r="O65" s="86">
        <v>35061000</v>
      </c>
    </row>
    <row r="66" spans="1:15" ht="15" customHeight="1" x14ac:dyDescent="0.3">
      <c r="A66" s="84">
        <v>1803358</v>
      </c>
      <c r="B66" s="84">
        <v>638</v>
      </c>
      <c r="C66" s="84" t="s">
        <v>229</v>
      </c>
      <c r="D66" s="140" t="s">
        <v>237</v>
      </c>
      <c r="E66" s="84" t="s">
        <v>62</v>
      </c>
      <c r="F66" s="258" t="s">
        <v>238</v>
      </c>
      <c r="G66" s="84">
        <v>12</v>
      </c>
      <c r="H66" s="228">
        <f t="shared" si="11"/>
        <v>48.83</v>
      </c>
      <c r="I66" s="235">
        <f t="shared" si="12"/>
        <v>53.73</v>
      </c>
      <c r="J66" s="246">
        <f t="shared" si="2"/>
        <v>1</v>
      </c>
      <c r="K66" s="229">
        <v>48.83</v>
      </c>
      <c r="L66" s="236">
        <v>53.73</v>
      </c>
      <c r="M66" s="84" t="s">
        <v>21</v>
      </c>
      <c r="N66" s="84" t="s">
        <v>22</v>
      </c>
      <c r="O66" s="86">
        <v>35061000</v>
      </c>
    </row>
    <row r="67" spans="1:15" ht="15" customHeight="1" x14ac:dyDescent="0.3">
      <c r="A67" s="84">
        <v>1803043</v>
      </c>
      <c r="B67" s="84">
        <v>638</v>
      </c>
      <c r="C67" s="84" t="s">
        <v>229</v>
      </c>
      <c r="D67" s="140" t="s">
        <v>237</v>
      </c>
      <c r="E67" s="84" t="s">
        <v>67</v>
      </c>
      <c r="F67" s="258" t="s">
        <v>238</v>
      </c>
      <c r="G67" s="84">
        <v>10</v>
      </c>
      <c r="H67" s="228">
        <f t="shared" si="11"/>
        <v>208.92</v>
      </c>
      <c r="I67" s="235">
        <f t="shared" si="12"/>
        <v>208.92</v>
      </c>
      <c r="J67" s="246">
        <f t="shared" si="2"/>
        <v>1</v>
      </c>
      <c r="K67" s="229">
        <v>208.92</v>
      </c>
      <c r="L67" s="236">
        <v>208.92</v>
      </c>
      <c r="M67" s="84" t="s">
        <v>21</v>
      </c>
      <c r="N67" s="84" t="s">
        <v>22</v>
      </c>
      <c r="O67" s="86">
        <v>35061000</v>
      </c>
    </row>
    <row r="68" spans="1:15" ht="15" customHeight="1" x14ac:dyDescent="0.3">
      <c r="A68" s="84">
        <v>88578</v>
      </c>
      <c r="B68" s="84">
        <v>640</v>
      </c>
      <c r="C68" s="84" t="s">
        <v>229</v>
      </c>
      <c r="D68" s="140" t="s">
        <v>239</v>
      </c>
      <c r="E68" s="84" t="s">
        <v>62</v>
      </c>
      <c r="F68" s="257" t="s">
        <v>240</v>
      </c>
      <c r="G68" s="84">
        <v>12</v>
      </c>
      <c r="H68" s="228">
        <f t="shared" si="11"/>
        <v>54.31</v>
      </c>
      <c r="I68" s="235">
        <f t="shared" si="12"/>
        <v>59.75</v>
      </c>
      <c r="J68" s="246">
        <f t="shared" si="2"/>
        <v>1</v>
      </c>
      <c r="K68" s="229">
        <v>54.31</v>
      </c>
      <c r="L68" s="236">
        <v>59.75</v>
      </c>
      <c r="M68" s="84" t="s">
        <v>21</v>
      </c>
      <c r="N68" s="84" t="s">
        <v>22</v>
      </c>
      <c r="O68" s="86">
        <v>35061000</v>
      </c>
    </row>
    <row r="69" spans="1:15" ht="15" customHeight="1" x14ac:dyDescent="0.3">
      <c r="A69" s="84">
        <v>149309</v>
      </c>
      <c r="B69" s="84">
        <v>641</v>
      </c>
      <c r="C69" s="84" t="s">
        <v>229</v>
      </c>
      <c r="D69" s="140" t="s">
        <v>241</v>
      </c>
      <c r="E69" s="84" t="s">
        <v>62</v>
      </c>
      <c r="F69" s="85" t="s">
        <v>242</v>
      </c>
      <c r="G69" s="84">
        <v>12</v>
      </c>
      <c r="H69" s="228">
        <f t="shared" si="11"/>
        <v>50.29</v>
      </c>
      <c r="I69" s="235">
        <f t="shared" si="12"/>
        <v>55.31</v>
      </c>
      <c r="J69" s="246">
        <f t="shared" si="2"/>
        <v>1</v>
      </c>
      <c r="K69" s="229">
        <v>50.29</v>
      </c>
      <c r="L69" s="236">
        <v>55.31</v>
      </c>
      <c r="M69" s="84" t="s">
        <v>21</v>
      </c>
      <c r="N69" s="84" t="s">
        <v>22</v>
      </c>
      <c r="O69" s="86">
        <v>35061000</v>
      </c>
    </row>
    <row r="70" spans="1:15" ht="15" customHeight="1" x14ac:dyDescent="0.3">
      <c r="A70" s="84">
        <v>1804041</v>
      </c>
      <c r="B70" s="84">
        <v>648</v>
      </c>
      <c r="C70" s="84" t="s">
        <v>229</v>
      </c>
      <c r="D70" s="140" t="s">
        <v>243</v>
      </c>
      <c r="E70" s="84" t="s">
        <v>74</v>
      </c>
      <c r="F70" s="259" t="s">
        <v>244</v>
      </c>
      <c r="G70" s="84">
        <v>12</v>
      </c>
      <c r="H70" s="228">
        <f t="shared" si="11"/>
        <v>5.95</v>
      </c>
      <c r="I70" s="235">
        <f t="shared" si="12"/>
        <v>6.56</v>
      </c>
      <c r="J70" s="246">
        <f t="shared" si="2"/>
        <v>1</v>
      </c>
      <c r="K70" s="229">
        <v>5.95</v>
      </c>
      <c r="L70" s="236">
        <v>6.56</v>
      </c>
      <c r="M70" s="84" t="s">
        <v>21</v>
      </c>
      <c r="N70" s="84" t="s">
        <v>22</v>
      </c>
      <c r="O70" s="86">
        <v>35061000</v>
      </c>
    </row>
    <row r="71" spans="1:15" ht="15" customHeight="1" x14ac:dyDescent="0.3">
      <c r="A71" s="84">
        <v>1804974</v>
      </c>
      <c r="B71" s="84">
        <v>648</v>
      </c>
      <c r="C71" s="84" t="s">
        <v>229</v>
      </c>
      <c r="D71" s="140" t="s">
        <v>243</v>
      </c>
      <c r="E71" s="84" t="s">
        <v>62</v>
      </c>
      <c r="F71" s="259" t="s">
        <v>244</v>
      </c>
      <c r="G71" s="84">
        <v>12</v>
      </c>
      <c r="H71" s="228">
        <f t="shared" si="11"/>
        <v>50.71</v>
      </c>
      <c r="I71" s="235">
        <f t="shared" si="12"/>
        <v>55.79</v>
      </c>
      <c r="J71" s="246">
        <f t="shared" si="2"/>
        <v>1</v>
      </c>
      <c r="K71" s="229">
        <v>50.71</v>
      </c>
      <c r="L71" s="236">
        <v>55.79</v>
      </c>
      <c r="M71" s="84" t="s">
        <v>21</v>
      </c>
      <c r="N71" s="84" t="s">
        <v>22</v>
      </c>
      <c r="O71" s="86">
        <v>35061000</v>
      </c>
    </row>
    <row r="72" spans="1:15" ht="15" customHeight="1" x14ac:dyDescent="0.3">
      <c r="A72" s="84">
        <v>1803352</v>
      </c>
      <c r="B72" s="84">
        <v>648</v>
      </c>
      <c r="C72" s="84" t="s">
        <v>229</v>
      </c>
      <c r="D72" s="140" t="s">
        <v>243</v>
      </c>
      <c r="E72" s="84" t="s">
        <v>67</v>
      </c>
      <c r="F72" s="259" t="s">
        <v>244</v>
      </c>
      <c r="G72" s="84">
        <v>10</v>
      </c>
      <c r="H72" s="228">
        <f t="shared" si="11"/>
        <v>208.92</v>
      </c>
      <c r="I72" s="235">
        <f t="shared" si="12"/>
        <v>208.92</v>
      </c>
      <c r="J72" s="246">
        <f t="shared" ref="J72:J135" si="13">J70</f>
        <v>1</v>
      </c>
      <c r="K72" s="229">
        <v>208.92</v>
      </c>
      <c r="L72" s="236">
        <v>208.92</v>
      </c>
      <c r="M72" s="84" t="s">
        <v>21</v>
      </c>
      <c r="N72" s="84" t="s">
        <v>22</v>
      </c>
      <c r="O72" s="86">
        <v>35061000</v>
      </c>
    </row>
    <row r="73" spans="1:15" ht="15" customHeight="1" x14ac:dyDescent="0.3">
      <c r="A73" s="84">
        <v>149315</v>
      </c>
      <c r="B73" s="84">
        <v>660</v>
      </c>
      <c r="C73" s="84" t="s">
        <v>229</v>
      </c>
      <c r="D73" s="84" t="s">
        <v>245</v>
      </c>
      <c r="E73" s="84" t="s">
        <v>62</v>
      </c>
      <c r="F73" s="260" t="s">
        <v>246</v>
      </c>
      <c r="G73" s="84">
        <v>12</v>
      </c>
      <c r="H73" s="228">
        <f t="shared" si="11"/>
        <v>50.29</v>
      </c>
      <c r="I73" s="235">
        <f t="shared" si="12"/>
        <v>55.31</v>
      </c>
      <c r="J73" s="246">
        <f t="shared" si="13"/>
        <v>1</v>
      </c>
      <c r="K73" s="229">
        <v>50.29</v>
      </c>
      <c r="L73" s="236">
        <v>55.31</v>
      </c>
      <c r="M73" s="84" t="s">
        <v>21</v>
      </c>
      <c r="N73" s="84" t="s">
        <v>22</v>
      </c>
      <c r="O73" s="86">
        <v>35061000</v>
      </c>
    </row>
    <row r="74" spans="1:15" ht="15" customHeight="1" thickBot="1" x14ac:dyDescent="0.35">
      <c r="A74" s="87">
        <v>1522512</v>
      </c>
      <c r="B74" s="87">
        <v>661</v>
      </c>
      <c r="C74" s="87" t="s">
        <v>229</v>
      </c>
      <c r="D74" s="141" t="s">
        <v>247</v>
      </c>
      <c r="E74" s="87" t="s">
        <v>67</v>
      </c>
      <c r="F74" s="261" t="s">
        <v>248</v>
      </c>
      <c r="G74" s="87">
        <v>10</v>
      </c>
      <c r="H74" s="228">
        <f t="shared" si="11"/>
        <v>229.57</v>
      </c>
      <c r="I74" s="235">
        <f t="shared" si="12"/>
        <v>229.57</v>
      </c>
      <c r="J74" s="246">
        <f t="shared" si="13"/>
        <v>1</v>
      </c>
      <c r="K74" s="230">
        <v>229.57</v>
      </c>
      <c r="L74" s="237">
        <v>229.57</v>
      </c>
      <c r="M74" s="133" t="s">
        <v>25</v>
      </c>
      <c r="N74" s="87">
        <v>10</v>
      </c>
      <c r="O74" s="89">
        <v>35061000</v>
      </c>
    </row>
    <row r="75" spans="1:15" ht="15" customHeight="1" thickBot="1" x14ac:dyDescent="0.35">
      <c r="A75" s="134"/>
      <c r="B75" s="135"/>
      <c r="C75" s="135"/>
      <c r="D75" s="135"/>
      <c r="E75" s="135"/>
      <c r="F75" s="136"/>
      <c r="G75" s="135"/>
      <c r="H75" s="135"/>
      <c r="I75" s="135"/>
      <c r="J75" s="135"/>
      <c r="K75" s="137"/>
      <c r="L75" s="137"/>
      <c r="M75" s="135"/>
      <c r="N75" s="135"/>
      <c r="O75" s="138"/>
    </row>
    <row r="76" spans="1:15" ht="15" customHeight="1" x14ac:dyDescent="0.3">
      <c r="A76" s="90">
        <v>230645</v>
      </c>
      <c r="B76" s="90">
        <v>511</v>
      </c>
      <c r="C76" s="90" t="s">
        <v>187</v>
      </c>
      <c r="D76" s="131" t="s">
        <v>188</v>
      </c>
      <c r="E76" s="90" t="s">
        <v>62</v>
      </c>
      <c r="F76" s="91" t="s">
        <v>189</v>
      </c>
      <c r="G76" s="90">
        <v>12</v>
      </c>
      <c r="H76" s="228">
        <f t="shared" ref="H76:H92" si="14">K76*J76</f>
        <v>31.11</v>
      </c>
      <c r="I76" s="235">
        <f t="shared" ref="I76:I92" si="15">L76*J76</f>
        <v>34.21</v>
      </c>
      <c r="J76" s="246">
        <f t="shared" si="13"/>
        <v>1</v>
      </c>
      <c r="K76" s="231">
        <v>31.11</v>
      </c>
      <c r="L76" s="238">
        <v>34.21</v>
      </c>
      <c r="M76" s="90" t="s">
        <v>21</v>
      </c>
      <c r="N76" s="90" t="s">
        <v>22</v>
      </c>
      <c r="O76" s="92">
        <v>32141010</v>
      </c>
    </row>
    <row r="77" spans="1:15" ht="15" customHeight="1" x14ac:dyDescent="0.3">
      <c r="A77" s="84">
        <v>1953597</v>
      </c>
      <c r="B77" s="84">
        <v>5400</v>
      </c>
      <c r="C77" s="84" t="s">
        <v>187</v>
      </c>
      <c r="D77" s="140" t="s">
        <v>199</v>
      </c>
      <c r="E77" s="84" t="s">
        <v>62</v>
      </c>
      <c r="F77" s="85" t="s">
        <v>200</v>
      </c>
      <c r="G77" s="84">
        <v>12</v>
      </c>
      <c r="H77" s="228">
        <f t="shared" si="14"/>
        <v>33.67</v>
      </c>
      <c r="I77" s="235">
        <f t="shared" si="15"/>
        <v>37.03</v>
      </c>
      <c r="J77" s="246">
        <f>J4</f>
        <v>1</v>
      </c>
      <c r="K77" s="229">
        <v>33.67</v>
      </c>
      <c r="L77" s="236">
        <v>37.03</v>
      </c>
      <c r="M77" s="84" t="s">
        <v>21</v>
      </c>
      <c r="N77" s="84" t="s">
        <v>22</v>
      </c>
      <c r="O77" s="86">
        <v>35061000</v>
      </c>
    </row>
    <row r="78" spans="1:15" ht="15" customHeight="1" x14ac:dyDescent="0.3">
      <c r="A78" s="84">
        <v>1516157</v>
      </c>
      <c r="B78" s="84">
        <v>542</v>
      </c>
      <c r="C78" s="84" t="s">
        <v>187</v>
      </c>
      <c r="D78" s="140" t="s">
        <v>201</v>
      </c>
      <c r="E78" s="84" t="s">
        <v>62</v>
      </c>
      <c r="F78" s="262" t="s">
        <v>202</v>
      </c>
      <c r="G78" s="84">
        <v>12</v>
      </c>
      <c r="H78" s="228">
        <f t="shared" si="14"/>
        <v>40.83</v>
      </c>
      <c r="I78" s="235">
        <f t="shared" si="15"/>
        <v>44.91</v>
      </c>
      <c r="J78" s="246">
        <f t="shared" si="13"/>
        <v>1</v>
      </c>
      <c r="K78" s="229">
        <v>40.83</v>
      </c>
      <c r="L78" s="236">
        <v>44.91</v>
      </c>
      <c r="M78" s="84" t="s">
        <v>21</v>
      </c>
      <c r="N78" s="84" t="s">
        <v>22</v>
      </c>
      <c r="O78" s="86">
        <v>35061000</v>
      </c>
    </row>
    <row r="79" spans="1:15" ht="15" customHeight="1" x14ac:dyDescent="0.3">
      <c r="A79" s="84">
        <v>246608</v>
      </c>
      <c r="B79" s="84">
        <v>542</v>
      </c>
      <c r="C79" s="84" t="s">
        <v>187</v>
      </c>
      <c r="D79" s="140" t="s">
        <v>203</v>
      </c>
      <c r="E79" s="84" t="s">
        <v>66</v>
      </c>
      <c r="F79" s="262" t="s">
        <v>202</v>
      </c>
      <c r="G79" s="84">
        <v>12</v>
      </c>
      <c r="H79" s="228">
        <f t="shared" si="14"/>
        <v>10.06</v>
      </c>
      <c r="I79" s="235">
        <f t="shared" si="15"/>
        <v>11.06</v>
      </c>
      <c r="J79" s="246">
        <f t="shared" si="13"/>
        <v>1</v>
      </c>
      <c r="K79" s="229">
        <v>10.06</v>
      </c>
      <c r="L79" s="236">
        <v>11.06</v>
      </c>
      <c r="M79" s="84" t="s">
        <v>21</v>
      </c>
      <c r="N79" s="84" t="s">
        <v>22</v>
      </c>
      <c r="O79" s="86">
        <v>35061000</v>
      </c>
    </row>
    <row r="80" spans="1:15" ht="15" customHeight="1" x14ac:dyDescent="0.3">
      <c r="A80" s="84">
        <v>149305</v>
      </c>
      <c r="B80" s="84">
        <v>542</v>
      </c>
      <c r="C80" s="84" t="s">
        <v>187</v>
      </c>
      <c r="D80" s="140" t="s">
        <v>203</v>
      </c>
      <c r="E80" s="84" t="s">
        <v>67</v>
      </c>
      <c r="F80" s="262" t="s">
        <v>202</v>
      </c>
      <c r="G80" s="84">
        <v>10</v>
      </c>
      <c r="H80" s="228">
        <f t="shared" si="14"/>
        <v>164.91</v>
      </c>
      <c r="I80" s="235">
        <f t="shared" si="15"/>
        <v>164.91</v>
      </c>
      <c r="J80" s="246">
        <f t="shared" si="13"/>
        <v>1</v>
      </c>
      <c r="K80" s="229">
        <v>164.91</v>
      </c>
      <c r="L80" s="236">
        <v>164.91</v>
      </c>
      <c r="M80" s="84" t="s">
        <v>21</v>
      </c>
      <c r="N80" s="84" t="s">
        <v>22</v>
      </c>
      <c r="O80" s="86">
        <v>35061000</v>
      </c>
    </row>
    <row r="81" spans="1:15" ht="15" customHeight="1" x14ac:dyDescent="0.3">
      <c r="A81" s="84">
        <v>483290</v>
      </c>
      <c r="B81" s="84">
        <v>55</v>
      </c>
      <c r="C81" s="84" t="s">
        <v>187</v>
      </c>
      <c r="D81" s="140" t="s">
        <v>206</v>
      </c>
      <c r="E81" s="84" t="s">
        <v>207</v>
      </c>
      <c r="F81" s="85" t="s">
        <v>208</v>
      </c>
      <c r="G81" s="84">
        <v>24</v>
      </c>
      <c r="H81" s="228">
        <f t="shared" si="14"/>
        <v>7.03</v>
      </c>
      <c r="I81" s="235">
        <f t="shared" si="15"/>
        <v>7.74</v>
      </c>
      <c r="J81" s="246">
        <f t="shared" si="13"/>
        <v>1</v>
      </c>
      <c r="K81" s="229">
        <v>7.03</v>
      </c>
      <c r="L81" s="236">
        <v>7.74</v>
      </c>
      <c r="M81" s="84" t="s">
        <v>21</v>
      </c>
      <c r="N81" s="84" t="s">
        <v>22</v>
      </c>
      <c r="O81" s="86">
        <v>59119099</v>
      </c>
    </row>
    <row r="82" spans="1:15" ht="15" customHeight="1" x14ac:dyDescent="0.3">
      <c r="A82" s="84">
        <v>2957215</v>
      </c>
      <c r="B82" s="84">
        <v>55</v>
      </c>
      <c r="C82" s="84" t="s">
        <v>187</v>
      </c>
      <c r="D82" s="140" t="s">
        <v>206</v>
      </c>
      <c r="E82" s="84" t="s">
        <v>209</v>
      </c>
      <c r="F82" s="85" t="s">
        <v>2461</v>
      </c>
      <c r="G82" s="84">
        <v>40</v>
      </c>
      <c r="H82" s="228">
        <f t="shared" si="14"/>
        <v>15.83</v>
      </c>
      <c r="I82" s="235">
        <f t="shared" si="15"/>
        <v>17.399999999999999</v>
      </c>
      <c r="J82" s="246">
        <f t="shared" si="13"/>
        <v>1</v>
      </c>
      <c r="K82" s="229">
        <v>15.83</v>
      </c>
      <c r="L82" s="236">
        <v>17.399999999999999</v>
      </c>
      <c r="M82" s="84" t="s">
        <v>21</v>
      </c>
      <c r="N82" s="84" t="s">
        <v>22</v>
      </c>
      <c r="O82" s="86">
        <v>59119099</v>
      </c>
    </row>
    <row r="83" spans="1:15" ht="15" customHeight="1" x14ac:dyDescent="0.3">
      <c r="A83" s="84">
        <v>540920</v>
      </c>
      <c r="B83" s="84">
        <v>561</v>
      </c>
      <c r="C83" s="84" t="s">
        <v>187</v>
      </c>
      <c r="D83" s="132" t="s">
        <v>210</v>
      </c>
      <c r="E83" s="84" t="s">
        <v>82</v>
      </c>
      <c r="F83" s="85" t="s">
        <v>211</v>
      </c>
      <c r="G83" s="84">
        <v>15</v>
      </c>
      <c r="H83" s="228">
        <f t="shared" si="14"/>
        <v>17.79</v>
      </c>
      <c r="I83" s="235">
        <f t="shared" si="15"/>
        <v>17.79</v>
      </c>
      <c r="J83" s="246">
        <f t="shared" si="13"/>
        <v>1</v>
      </c>
      <c r="K83" s="229">
        <v>17.79</v>
      </c>
      <c r="L83" s="236">
        <v>17.79</v>
      </c>
      <c r="M83" s="84" t="s">
        <v>21</v>
      </c>
      <c r="N83" s="84" t="s">
        <v>22</v>
      </c>
      <c r="O83" s="86">
        <v>35061000</v>
      </c>
    </row>
    <row r="84" spans="1:15" ht="15" customHeight="1" x14ac:dyDescent="0.3">
      <c r="A84" s="84">
        <v>2087070</v>
      </c>
      <c r="B84" s="84">
        <v>567</v>
      </c>
      <c r="C84" s="84" t="s">
        <v>187</v>
      </c>
      <c r="D84" s="132" t="s">
        <v>212</v>
      </c>
      <c r="E84" s="84" t="s">
        <v>62</v>
      </c>
      <c r="F84" s="85" t="s">
        <v>213</v>
      </c>
      <c r="G84" s="84">
        <v>80</v>
      </c>
      <c r="H84" s="228">
        <f t="shared" si="14"/>
        <v>35.630000000000003</v>
      </c>
      <c r="I84" s="235">
        <f t="shared" si="15"/>
        <v>39.18</v>
      </c>
      <c r="J84" s="246">
        <f t="shared" si="13"/>
        <v>1</v>
      </c>
      <c r="K84" s="229">
        <v>35.630000000000003</v>
      </c>
      <c r="L84" s="236">
        <v>39.18</v>
      </c>
      <c r="M84" s="84" t="s">
        <v>21</v>
      </c>
      <c r="N84" s="84" t="s">
        <v>22</v>
      </c>
      <c r="O84" s="86">
        <v>35061000</v>
      </c>
    </row>
    <row r="85" spans="1:15" ht="15" customHeight="1" x14ac:dyDescent="0.3">
      <c r="A85" s="84">
        <v>1517170</v>
      </c>
      <c r="B85" s="84">
        <v>572</v>
      </c>
      <c r="C85" s="84" t="s">
        <v>187</v>
      </c>
      <c r="D85" s="132" t="s">
        <v>214</v>
      </c>
      <c r="E85" s="84" t="s">
        <v>62</v>
      </c>
      <c r="F85" s="85" t="s">
        <v>215</v>
      </c>
      <c r="G85" s="84">
        <v>12</v>
      </c>
      <c r="H85" s="228">
        <f t="shared" si="14"/>
        <v>29.37</v>
      </c>
      <c r="I85" s="235">
        <f t="shared" si="15"/>
        <v>29.37</v>
      </c>
      <c r="J85" s="246">
        <f t="shared" si="13"/>
        <v>1</v>
      </c>
      <c r="K85" s="229">
        <v>29.37</v>
      </c>
      <c r="L85" s="236">
        <v>29.37</v>
      </c>
      <c r="M85" s="132" t="s">
        <v>25</v>
      </c>
      <c r="N85" s="84">
        <v>3</v>
      </c>
      <c r="O85" s="86">
        <v>35061000</v>
      </c>
    </row>
    <row r="86" spans="1:15" ht="15" customHeight="1" x14ac:dyDescent="0.3">
      <c r="A86" s="84">
        <v>1522499</v>
      </c>
      <c r="B86" s="84">
        <v>572</v>
      </c>
      <c r="C86" s="84" t="s">
        <v>187</v>
      </c>
      <c r="D86" s="132" t="s">
        <v>214</v>
      </c>
      <c r="E86" s="84" t="s">
        <v>67</v>
      </c>
      <c r="F86" s="85" t="s">
        <v>215</v>
      </c>
      <c r="G86" s="84">
        <v>10</v>
      </c>
      <c r="H86" s="228">
        <f t="shared" si="14"/>
        <v>126.25</v>
      </c>
      <c r="I86" s="235">
        <f t="shared" si="15"/>
        <v>126.25</v>
      </c>
      <c r="J86" s="246">
        <f t="shared" si="13"/>
        <v>1</v>
      </c>
      <c r="K86" s="229">
        <v>126.25</v>
      </c>
      <c r="L86" s="236">
        <v>126.25</v>
      </c>
      <c r="M86" s="84" t="s">
        <v>21</v>
      </c>
      <c r="N86" s="84" t="s">
        <v>22</v>
      </c>
      <c r="O86" s="86">
        <v>35061000</v>
      </c>
    </row>
    <row r="87" spans="1:15" ht="15" customHeight="1" x14ac:dyDescent="0.3">
      <c r="A87" s="84">
        <v>2068514</v>
      </c>
      <c r="B87" s="84">
        <v>577</v>
      </c>
      <c r="C87" s="84" t="s">
        <v>187</v>
      </c>
      <c r="D87" s="140" t="s">
        <v>220</v>
      </c>
      <c r="E87" s="84" t="s">
        <v>67</v>
      </c>
      <c r="F87" s="263" t="s">
        <v>221</v>
      </c>
      <c r="G87" s="84">
        <v>10</v>
      </c>
      <c r="H87" s="228">
        <f t="shared" si="14"/>
        <v>132.88999999999999</v>
      </c>
      <c r="I87" s="235">
        <f t="shared" si="15"/>
        <v>132.88999999999999</v>
      </c>
      <c r="J87" s="246">
        <f t="shared" si="13"/>
        <v>1</v>
      </c>
      <c r="K87" s="229">
        <v>132.88999999999999</v>
      </c>
      <c r="L87" s="236">
        <v>132.88999999999999</v>
      </c>
      <c r="M87" s="84" t="s">
        <v>21</v>
      </c>
      <c r="N87" s="84" t="s">
        <v>22</v>
      </c>
      <c r="O87" s="86">
        <v>35061000</v>
      </c>
    </row>
    <row r="88" spans="1:15" ht="15" customHeight="1" x14ac:dyDescent="0.3">
      <c r="A88" s="84">
        <v>2068520</v>
      </c>
      <c r="B88" s="84">
        <v>577</v>
      </c>
      <c r="C88" s="84" t="s">
        <v>187</v>
      </c>
      <c r="D88" s="140" t="s">
        <v>222</v>
      </c>
      <c r="E88" s="84" t="s">
        <v>62</v>
      </c>
      <c r="F88" s="263" t="s">
        <v>221</v>
      </c>
      <c r="G88" s="84">
        <v>12</v>
      </c>
      <c r="H88" s="228">
        <f t="shared" si="14"/>
        <v>30.15</v>
      </c>
      <c r="I88" s="235">
        <f t="shared" si="15"/>
        <v>33.17</v>
      </c>
      <c r="J88" s="246">
        <f t="shared" si="13"/>
        <v>1</v>
      </c>
      <c r="K88" s="229">
        <v>30.15</v>
      </c>
      <c r="L88" s="236">
        <v>33.17</v>
      </c>
      <c r="M88" s="84" t="s">
        <v>21</v>
      </c>
      <c r="N88" s="84" t="s">
        <v>22</v>
      </c>
      <c r="O88" s="86">
        <v>35061000</v>
      </c>
    </row>
    <row r="89" spans="1:15" ht="15" customHeight="1" x14ac:dyDescent="0.3">
      <c r="A89" s="84">
        <v>182812</v>
      </c>
      <c r="B89" s="84">
        <v>5772</v>
      </c>
      <c r="C89" s="84" t="s">
        <v>187</v>
      </c>
      <c r="D89" s="140" t="s">
        <v>223</v>
      </c>
      <c r="E89" s="84" t="s">
        <v>62</v>
      </c>
      <c r="F89" s="85" t="s">
        <v>224</v>
      </c>
      <c r="G89" s="84">
        <v>12</v>
      </c>
      <c r="H89" s="228">
        <f t="shared" si="14"/>
        <v>37.46</v>
      </c>
      <c r="I89" s="235">
        <f t="shared" si="15"/>
        <v>37.46</v>
      </c>
      <c r="J89" s="246">
        <f t="shared" si="13"/>
        <v>1</v>
      </c>
      <c r="K89" s="229">
        <v>37.46</v>
      </c>
      <c r="L89" s="236">
        <v>37.46</v>
      </c>
      <c r="M89" s="132" t="s">
        <v>25</v>
      </c>
      <c r="N89" s="84">
        <v>3</v>
      </c>
      <c r="O89" s="86">
        <v>35061000</v>
      </c>
    </row>
    <row r="90" spans="1:15" ht="15" customHeight="1" x14ac:dyDescent="0.3">
      <c r="A90" s="84">
        <v>149318</v>
      </c>
      <c r="B90" s="84">
        <v>586</v>
      </c>
      <c r="C90" s="84" t="s">
        <v>187</v>
      </c>
      <c r="D90" s="132" t="s">
        <v>227</v>
      </c>
      <c r="E90" s="84" t="s">
        <v>62</v>
      </c>
      <c r="F90" s="94" t="s">
        <v>228</v>
      </c>
      <c r="G90" s="84">
        <v>12</v>
      </c>
      <c r="H90" s="228">
        <f t="shared" si="14"/>
        <v>46.44</v>
      </c>
      <c r="I90" s="235">
        <f t="shared" si="15"/>
        <v>51.09</v>
      </c>
      <c r="J90" s="246">
        <f t="shared" si="13"/>
        <v>1</v>
      </c>
      <c r="K90" s="229">
        <v>46.44</v>
      </c>
      <c r="L90" s="236">
        <v>51.09</v>
      </c>
      <c r="M90" s="84" t="s">
        <v>21</v>
      </c>
      <c r="N90" s="84" t="s">
        <v>22</v>
      </c>
      <c r="O90" s="86">
        <v>35061000</v>
      </c>
    </row>
    <row r="91" spans="1:15" ht="15" customHeight="1" x14ac:dyDescent="0.3">
      <c r="A91" s="84">
        <v>255861</v>
      </c>
      <c r="B91" s="84">
        <v>5070</v>
      </c>
      <c r="C91" s="84" t="s">
        <v>187</v>
      </c>
      <c r="D91" s="132" t="s">
        <v>471</v>
      </c>
      <c r="E91" s="84" t="s">
        <v>472</v>
      </c>
      <c r="F91" s="264" t="s">
        <v>473</v>
      </c>
      <c r="G91" s="84">
        <v>6</v>
      </c>
      <c r="H91" s="228">
        <f t="shared" si="14"/>
        <v>57.61</v>
      </c>
      <c r="I91" s="235">
        <f t="shared" si="15"/>
        <v>57.61</v>
      </c>
      <c r="J91" s="246">
        <f t="shared" si="13"/>
        <v>1</v>
      </c>
      <c r="K91" s="229">
        <v>57.61</v>
      </c>
      <c r="L91" s="236">
        <v>57.61</v>
      </c>
      <c r="M91" s="84" t="s">
        <v>21</v>
      </c>
      <c r="N91" s="84" t="s">
        <v>22</v>
      </c>
      <c r="O91" s="86">
        <v>59069990</v>
      </c>
    </row>
    <row r="92" spans="1:15" ht="15" customHeight="1" thickBot="1" x14ac:dyDescent="0.35">
      <c r="A92" s="87">
        <v>2061031</v>
      </c>
      <c r="B92" s="87">
        <v>5331</v>
      </c>
      <c r="C92" s="87" t="s">
        <v>187</v>
      </c>
      <c r="D92" s="87" t="s">
        <v>624</v>
      </c>
      <c r="E92" s="87" t="s">
        <v>581</v>
      </c>
      <c r="F92" s="88" t="s">
        <v>625</v>
      </c>
      <c r="G92" s="87">
        <v>12</v>
      </c>
      <c r="H92" s="228">
        <f t="shared" si="14"/>
        <v>13.15</v>
      </c>
      <c r="I92" s="235">
        <f t="shared" si="15"/>
        <v>14.46</v>
      </c>
      <c r="J92" s="246">
        <f t="shared" si="13"/>
        <v>1</v>
      </c>
      <c r="K92" s="230">
        <v>13.15</v>
      </c>
      <c r="L92" s="237">
        <v>14.46</v>
      </c>
      <c r="M92" s="87" t="s">
        <v>21</v>
      </c>
      <c r="N92" s="87" t="s">
        <v>22</v>
      </c>
      <c r="O92" s="89">
        <v>32141010</v>
      </c>
    </row>
    <row r="93" spans="1:15" ht="15" customHeight="1" thickBot="1" x14ac:dyDescent="0.35">
      <c r="A93" s="142"/>
      <c r="B93" s="143"/>
      <c r="C93" s="143"/>
      <c r="D93" s="143"/>
      <c r="E93" s="143"/>
      <c r="F93" s="144"/>
      <c r="G93" s="143"/>
      <c r="H93" s="143"/>
      <c r="I93" s="143"/>
      <c r="J93" s="143"/>
      <c r="K93" s="145"/>
      <c r="L93" s="145"/>
      <c r="M93" s="143"/>
      <c r="N93" s="143"/>
      <c r="O93" s="146"/>
    </row>
    <row r="94" spans="1:15" ht="15" customHeight="1" x14ac:dyDescent="0.3">
      <c r="A94" s="90">
        <v>1150967</v>
      </c>
      <c r="B94" s="90">
        <v>3499</v>
      </c>
      <c r="C94" s="90" t="s">
        <v>323</v>
      </c>
      <c r="D94" s="90" t="s">
        <v>324</v>
      </c>
      <c r="E94" s="90" t="s">
        <v>325</v>
      </c>
      <c r="F94" s="91" t="s">
        <v>326</v>
      </c>
      <c r="G94" s="90">
        <v>12</v>
      </c>
      <c r="H94" s="228">
        <f t="shared" ref="H94:H102" si="16">K94*J94</f>
        <v>16</v>
      </c>
      <c r="I94" s="235">
        <f t="shared" ref="I94:I102" si="17">L94*J94</f>
        <v>16</v>
      </c>
      <c r="J94" s="246">
        <f t="shared" si="13"/>
        <v>1</v>
      </c>
      <c r="K94" s="231">
        <v>16</v>
      </c>
      <c r="L94" s="238">
        <v>16</v>
      </c>
      <c r="M94" s="131" t="s">
        <v>25</v>
      </c>
      <c r="N94" s="90">
        <v>7</v>
      </c>
      <c r="O94" s="92">
        <v>32141010</v>
      </c>
    </row>
    <row r="95" spans="1:15" ht="15" customHeight="1" x14ac:dyDescent="0.3">
      <c r="A95" s="84">
        <v>232294</v>
      </c>
      <c r="B95" s="84">
        <v>8005</v>
      </c>
      <c r="C95" s="84" t="s">
        <v>323</v>
      </c>
      <c r="D95" s="147" t="s">
        <v>397</v>
      </c>
      <c r="E95" s="84" t="s">
        <v>333</v>
      </c>
      <c r="F95" s="85" t="s">
        <v>398</v>
      </c>
      <c r="G95" s="84">
        <v>12</v>
      </c>
      <c r="H95" s="228">
        <f t="shared" si="16"/>
        <v>20.25</v>
      </c>
      <c r="I95" s="235">
        <f t="shared" si="17"/>
        <v>22.28</v>
      </c>
      <c r="J95" s="246">
        <f>J4</f>
        <v>1</v>
      </c>
      <c r="K95" s="229">
        <v>20.25</v>
      </c>
      <c r="L95" s="236">
        <v>22.28</v>
      </c>
      <c r="M95" s="84" t="s">
        <v>21</v>
      </c>
      <c r="N95" s="84" t="s">
        <v>22</v>
      </c>
      <c r="O95" s="94">
        <v>38249992</v>
      </c>
    </row>
    <row r="96" spans="1:15" ht="15" customHeight="1" x14ac:dyDescent="0.3">
      <c r="A96" s="84">
        <v>142407</v>
      </c>
      <c r="B96" s="84" t="s">
        <v>22</v>
      </c>
      <c r="C96" s="84" t="s">
        <v>323</v>
      </c>
      <c r="D96" s="84" t="s">
        <v>468</v>
      </c>
      <c r="E96" s="84" t="s">
        <v>469</v>
      </c>
      <c r="F96" s="85" t="s">
        <v>470</v>
      </c>
      <c r="G96" s="84">
        <v>5</v>
      </c>
      <c r="H96" s="228">
        <f t="shared" si="16"/>
        <v>67.959999999999994</v>
      </c>
      <c r="I96" s="235">
        <f t="shared" si="17"/>
        <v>67.959999999999994</v>
      </c>
      <c r="J96" s="246">
        <f t="shared" si="13"/>
        <v>1</v>
      </c>
      <c r="K96" s="229">
        <v>67.959999999999994</v>
      </c>
      <c r="L96" s="236">
        <v>67.959999999999994</v>
      </c>
      <c r="M96" s="84" t="s">
        <v>21</v>
      </c>
      <c r="N96" s="84" t="s">
        <v>22</v>
      </c>
      <c r="O96" s="86">
        <v>40169300</v>
      </c>
    </row>
    <row r="97" spans="1:15" ht="15" customHeight="1" x14ac:dyDescent="0.3">
      <c r="A97" s="84">
        <v>250000</v>
      </c>
      <c r="B97" s="84">
        <v>7100</v>
      </c>
      <c r="C97" s="84" t="s">
        <v>323</v>
      </c>
      <c r="D97" s="148" t="s">
        <v>548</v>
      </c>
      <c r="E97" s="84" t="s">
        <v>333</v>
      </c>
      <c r="F97" s="85" t="s">
        <v>549</v>
      </c>
      <c r="G97" s="84">
        <v>12</v>
      </c>
      <c r="H97" s="228">
        <f t="shared" si="16"/>
        <v>10.81</v>
      </c>
      <c r="I97" s="235">
        <f t="shared" si="17"/>
        <v>10.81</v>
      </c>
      <c r="J97" s="246">
        <f t="shared" si="13"/>
        <v>1</v>
      </c>
      <c r="K97" s="229">
        <v>10.81</v>
      </c>
      <c r="L97" s="236">
        <v>10.81</v>
      </c>
      <c r="M97" s="84" t="s">
        <v>21</v>
      </c>
      <c r="N97" s="84" t="s">
        <v>22</v>
      </c>
      <c r="O97" s="86">
        <v>34039900</v>
      </c>
    </row>
    <row r="98" spans="1:15" ht="15" customHeight="1" x14ac:dyDescent="0.3">
      <c r="A98" s="84">
        <v>1151333</v>
      </c>
      <c r="B98" s="84">
        <v>7400</v>
      </c>
      <c r="C98" s="84" t="s">
        <v>323</v>
      </c>
      <c r="D98" s="148" t="s">
        <v>563</v>
      </c>
      <c r="E98" s="84" t="s">
        <v>564</v>
      </c>
      <c r="F98" s="94" t="s">
        <v>565</v>
      </c>
      <c r="G98" s="84">
        <v>10</v>
      </c>
      <c r="H98" s="228">
        <f t="shared" si="16"/>
        <v>18.989999999999998</v>
      </c>
      <c r="I98" s="235">
        <f t="shared" si="17"/>
        <v>18.989999999999998</v>
      </c>
      <c r="J98" s="246">
        <f t="shared" si="13"/>
        <v>1</v>
      </c>
      <c r="K98" s="229">
        <v>18.989999999999998</v>
      </c>
      <c r="L98" s="236">
        <v>18.989999999999998</v>
      </c>
      <c r="M98" s="132" t="s">
        <v>25</v>
      </c>
      <c r="N98" s="84">
        <v>7</v>
      </c>
      <c r="O98" s="86">
        <v>32089099</v>
      </c>
    </row>
    <row r="99" spans="1:15" ht="15" customHeight="1" x14ac:dyDescent="0.3">
      <c r="A99" s="84">
        <v>1151338</v>
      </c>
      <c r="B99" s="84">
        <v>7400</v>
      </c>
      <c r="C99" s="84" t="s">
        <v>323</v>
      </c>
      <c r="D99" s="148" t="s">
        <v>563</v>
      </c>
      <c r="E99" s="84" t="s">
        <v>561</v>
      </c>
      <c r="F99" s="94" t="s">
        <v>566</v>
      </c>
      <c r="G99" s="84">
        <v>10</v>
      </c>
      <c r="H99" s="228">
        <f t="shared" si="16"/>
        <v>157.84</v>
      </c>
      <c r="I99" s="235">
        <f t="shared" si="17"/>
        <v>157.84</v>
      </c>
      <c r="J99" s="246">
        <f t="shared" si="13"/>
        <v>1</v>
      </c>
      <c r="K99" s="229">
        <v>157.84</v>
      </c>
      <c r="L99" s="236">
        <v>157.84</v>
      </c>
      <c r="M99" s="132" t="s">
        <v>25</v>
      </c>
      <c r="N99" s="84">
        <v>3</v>
      </c>
      <c r="O99" s="86">
        <v>32089099</v>
      </c>
    </row>
    <row r="100" spans="1:15" ht="15" customHeight="1" x14ac:dyDescent="0.3">
      <c r="A100" s="84">
        <v>1269219</v>
      </c>
      <c r="B100" s="84">
        <v>7414</v>
      </c>
      <c r="C100" s="84" t="s">
        <v>323</v>
      </c>
      <c r="D100" s="148" t="s">
        <v>567</v>
      </c>
      <c r="E100" s="84" t="s">
        <v>62</v>
      </c>
      <c r="F100" s="266" t="s">
        <v>568</v>
      </c>
      <c r="G100" s="84">
        <v>48</v>
      </c>
      <c r="H100" s="228">
        <f t="shared" si="16"/>
        <v>39.380000000000003</v>
      </c>
      <c r="I100" s="235">
        <f t="shared" si="17"/>
        <v>39.380000000000003</v>
      </c>
      <c r="J100" s="246">
        <f t="shared" si="13"/>
        <v>1</v>
      </c>
      <c r="K100" s="229">
        <v>39.380000000000003</v>
      </c>
      <c r="L100" s="236">
        <v>39.380000000000003</v>
      </c>
      <c r="M100" s="84" t="s">
        <v>21</v>
      </c>
      <c r="N100" s="84" t="s">
        <v>22</v>
      </c>
      <c r="O100" s="86">
        <v>32141010</v>
      </c>
    </row>
    <row r="101" spans="1:15" ht="15" customHeight="1" x14ac:dyDescent="0.3">
      <c r="A101" s="84">
        <v>1147374</v>
      </c>
      <c r="B101" s="84">
        <v>1200</v>
      </c>
      <c r="C101" s="84" t="s">
        <v>323</v>
      </c>
      <c r="D101" s="84" t="s">
        <v>947</v>
      </c>
      <c r="E101" s="84" t="s">
        <v>67</v>
      </c>
      <c r="F101" s="85" t="s">
        <v>948</v>
      </c>
      <c r="G101" s="84">
        <v>12</v>
      </c>
      <c r="H101" s="228">
        <f t="shared" si="16"/>
        <v>10.37</v>
      </c>
      <c r="I101" s="235">
        <f t="shared" si="17"/>
        <v>10.37</v>
      </c>
      <c r="J101" s="246">
        <f t="shared" si="13"/>
        <v>1</v>
      </c>
      <c r="K101" s="229">
        <v>10.37</v>
      </c>
      <c r="L101" s="236">
        <v>10.37</v>
      </c>
      <c r="M101" s="84" t="s">
        <v>21</v>
      </c>
      <c r="N101" s="84" t="s">
        <v>22</v>
      </c>
      <c r="O101" s="86">
        <v>38249992</v>
      </c>
    </row>
    <row r="102" spans="1:15" ht="15" customHeight="1" thickBot="1" x14ac:dyDescent="0.35">
      <c r="A102" s="87">
        <v>142228</v>
      </c>
      <c r="B102" s="87">
        <v>2200</v>
      </c>
      <c r="C102" s="87" t="s">
        <v>323</v>
      </c>
      <c r="D102" s="87" t="s">
        <v>964</v>
      </c>
      <c r="E102" s="87" t="s">
        <v>965</v>
      </c>
      <c r="F102" s="88" t="s">
        <v>966</v>
      </c>
      <c r="G102" s="87">
        <v>10</v>
      </c>
      <c r="H102" s="228">
        <f t="shared" si="16"/>
        <v>21.04</v>
      </c>
      <c r="I102" s="235">
        <f t="shared" si="17"/>
        <v>21.04</v>
      </c>
      <c r="J102" s="246">
        <f t="shared" si="13"/>
        <v>1</v>
      </c>
      <c r="K102" s="230">
        <v>21.04</v>
      </c>
      <c r="L102" s="237">
        <v>21.04</v>
      </c>
      <c r="M102" s="87" t="s">
        <v>21</v>
      </c>
      <c r="N102" s="87" t="s">
        <v>22</v>
      </c>
      <c r="O102" s="89">
        <v>34059010</v>
      </c>
    </row>
    <row r="103" spans="1:15" ht="15" customHeight="1" thickBot="1" x14ac:dyDescent="0.35">
      <c r="A103" s="121"/>
      <c r="B103" s="122"/>
      <c r="C103" s="122"/>
      <c r="D103" s="122"/>
      <c r="E103" s="122"/>
      <c r="F103" s="123"/>
      <c r="G103" s="122"/>
      <c r="H103" s="122"/>
      <c r="I103" s="122"/>
      <c r="J103" s="122"/>
      <c r="K103" s="124"/>
      <c r="L103" s="124"/>
      <c r="M103" s="122"/>
      <c r="N103" s="122"/>
      <c r="O103" s="125"/>
    </row>
    <row r="104" spans="1:15" ht="15" customHeight="1" x14ac:dyDescent="0.3">
      <c r="A104" s="90">
        <v>2063254</v>
      </c>
      <c r="B104" s="90">
        <v>3421</v>
      </c>
      <c r="C104" s="90" t="s">
        <v>288</v>
      </c>
      <c r="D104" s="153" t="s">
        <v>289</v>
      </c>
      <c r="E104" s="90" t="s">
        <v>62</v>
      </c>
      <c r="F104" s="91" t="s">
        <v>290</v>
      </c>
      <c r="G104" s="90">
        <v>10</v>
      </c>
      <c r="H104" s="228">
        <f t="shared" ref="H104:H133" si="18">K104*J104</f>
        <v>22.53</v>
      </c>
      <c r="I104" s="235">
        <f t="shared" ref="I104:I133" si="19">L104*J104</f>
        <v>24.76</v>
      </c>
      <c r="J104" s="246">
        <f t="shared" si="13"/>
        <v>1</v>
      </c>
      <c r="K104" s="231">
        <v>22.53</v>
      </c>
      <c r="L104" s="238">
        <v>24.76</v>
      </c>
      <c r="M104" s="90" t="s">
        <v>21</v>
      </c>
      <c r="N104" s="90" t="s">
        <v>22</v>
      </c>
      <c r="O104" s="92">
        <v>35061000</v>
      </c>
    </row>
    <row r="105" spans="1:15" ht="15" customHeight="1" x14ac:dyDescent="0.3">
      <c r="A105" s="84">
        <v>2035001</v>
      </c>
      <c r="B105" s="84">
        <v>3422</v>
      </c>
      <c r="C105" s="84" t="s">
        <v>288</v>
      </c>
      <c r="D105" s="154" t="s">
        <v>291</v>
      </c>
      <c r="E105" s="84" t="s">
        <v>62</v>
      </c>
      <c r="F105" s="85" t="s">
        <v>290</v>
      </c>
      <c r="G105" s="84">
        <v>10</v>
      </c>
      <c r="H105" s="228">
        <f t="shared" si="18"/>
        <v>22.13</v>
      </c>
      <c r="I105" s="235">
        <f t="shared" si="19"/>
        <v>24.34</v>
      </c>
      <c r="J105" s="246">
        <f>J4</f>
        <v>1</v>
      </c>
      <c r="K105" s="229">
        <v>22.13</v>
      </c>
      <c r="L105" s="236">
        <v>24.34</v>
      </c>
      <c r="M105" s="84" t="s">
        <v>21</v>
      </c>
      <c r="N105" s="84" t="s">
        <v>22</v>
      </c>
      <c r="O105" s="86">
        <v>35061000</v>
      </c>
    </row>
    <row r="106" spans="1:15" ht="15" customHeight="1" x14ac:dyDescent="0.3">
      <c r="A106" s="84">
        <v>2063045</v>
      </c>
      <c r="B106" s="84">
        <v>3425</v>
      </c>
      <c r="C106" s="84" t="s">
        <v>288</v>
      </c>
      <c r="D106" s="154" t="s">
        <v>292</v>
      </c>
      <c r="E106" s="84" t="s">
        <v>62</v>
      </c>
      <c r="F106" s="85" t="s">
        <v>293</v>
      </c>
      <c r="G106" s="84">
        <v>10</v>
      </c>
      <c r="H106" s="228">
        <f t="shared" si="18"/>
        <v>25.69</v>
      </c>
      <c r="I106" s="235">
        <f t="shared" si="19"/>
        <v>25.69</v>
      </c>
      <c r="J106" s="246">
        <f t="shared" si="13"/>
        <v>1</v>
      </c>
      <c r="K106" s="229">
        <v>25.69</v>
      </c>
      <c r="L106" s="236">
        <v>25.69</v>
      </c>
      <c r="M106" s="132" t="s">
        <v>25</v>
      </c>
      <c r="N106" s="84">
        <v>11</v>
      </c>
      <c r="O106" s="86">
        <v>35061000</v>
      </c>
    </row>
    <row r="107" spans="1:15" ht="15" customHeight="1" x14ac:dyDescent="0.3">
      <c r="A107" s="84">
        <v>242865</v>
      </c>
      <c r="B107" s="84">
        <v>3430</v>
      </c>
      <c r="C107" s="84" t="s">
        <v>288</v>
      </c>
      <c r="D107" s="154" t="s">
        <v>294</v>
      </c>
      <c r="E107" s="84" t="s">
        <v>295</v>
      </c>
      <c r="F107" s="85" t="s">
        <v>296</v>
      </c>
      <c r="G107" s="84">
        <v>12</v>
      </c>
      <c r="H107" s="228">
        <f t="shared" si="18"/>
        <v>12.21</v>
      </c>
      <c r="I107" s="235">
        <f t="shared" si="19"/>
        <v>13.44</v>
      </c>
      <c r="J107" s="246">
        <f t="shared" si="13"/>
        <v>1</v>
      </c>
      <c r="K107" s="229">
        <v>12.21</v>
      </c>
      <c r="L107" s="236">
        <v>13.44</v>
      </c>
      <c r="M107" s="84" t="s">
        <v>21</v>
      </c>
      <c r="N107" s="84" t="s">
        <v>22</v>
      </c>
      <c r="O107" s="86">
        <v>35061000</v>
      </c>
    </row>
    <row r="108" spans="1:15" ht="15" customHeight="1" x14ac:dyDescent="0.3">
      <c r="A108" s="84">
        <v>2035020</v>
      </c>
      <c r="B108" s="84">
        <v>3430</v>
      </c>
      <c r="C108" s="84" t="s">
        <v>288</v>
      </c>
      <c r="D108" s="154" t="s">
        <v>294</v>
      </c>
      <c r="E108" s="84" t="s">
        <v>62</v>
      </c>
      <c r="F108" s="85" t="s">
        <v>297</v>
      </c>
      <c r="G108" s="84">
        <v>10</v>
      </c>
      <c r="H108" s="228">
        <f t="shared" si="18"/>
        <v>23.17</v>
      </c>
      <c r="I108" s="235">
        <f t="shared" si="19"/>
        <v>25.5</v>
      </c>
      <c r="J108" s="246">
        <f t="shared" si="13"/>
        <v>1</v>
      </c>
      <c r="K108" s="229">
        <v>23.17</v>
      </c>
      <c r="L108" s="236">
        <v>25.5</v>
      </c>
      <c r="M108" s="84" t="s">
        <v>21</v>
      </c>
      <c r="N108" s="84" t="s">
        <v>22</v>
      </c>
      <c r="O108" s="86">
        <v>35061000</v>
      </c>
    </row>
    <row r="109" spans="1:15" ht="15" customHeight="1" x14ac:dyDescent="0.3">
      <c r="A109" s="84">
        <v>2035263</v>
      </c>
      <c r="B109" s="84">
        <v>3430</v>
      </c>
      <c r="C109" s="84" t="s">
        <v>288</v>
      </c>
      <c r="D109" s="154" t="s">
        <v>294</v>
      </c>
      <c r="E109" s="84" t="s">
        <v>298</v>
      </c>
      <c r="F109" s="85" t="s">
        <v>297</v>
      </c>
      <c r="G109" s="84">
        <v>10</v>
      </c>
      <c r="H109" s="228">
        <f t="shared" si="18"/>
        <v>90.9</v>
      </c>
      <c r="I109" s="235">
        <f t="shared" si="19"/>
        <v>90.9</v>
      </c>
      <c r="J109" s="246">
        <f t="shared" si="13"/>
        <v>1</v>
      </c>
      <c r="K109" s="229">
        <v>90.9</v>
      </c>
      <c r="L109" s="236">
        <v>90.9</v>
      </c>
      <c r="M109" s="132" t="s">
        <v>25</v>
      </c>
      <c r="N109" s="84">
        <v>5</v>
      </c>
      <c r="O109" s="86">
        <v>35061000</v>
      </c>
    </row>
    <row r="110" spans="1:15" ht="15" customHeight="1" x14ac:dyDescent="0.3">
      <c r="A110" s="84">
        <v>1885778</v>
      </c>
      <c r="B110" s="84">
        <v>3450</v>
      </c>
      <c r="C110" s="84" t="s">
        <v>288</v>
      </c>
      <c r="D110" s="154" t="s">
        <v>299</v>
      </c>
      <c r="E110" s="84" t="s">
        <v>191</v>
      </c>
      <c r="F110" s="85" t="s">
        <v>300</v>
      </c>
      <c r="G110" s="84">
        <v>50</v>
      </c>
      <c r="H110" s="228">
        <f t="shared" si="18"/>
        <v>16.66</v>
      </c>
      <c r="I110" s="235">
        <f t="shared" si="19"/>
        <v>18.32</v>
      </c>
      <c r="J110" s="246">
        <f t="shared" si="13"/>
        <v>1</v>
      </c>
      <c r="K110" s="229">
        <v>16.66</v>
      </c>
      <c r="L110" s="236">
        <v>18.32</v>
      </c>
      <c r="M110" s="84" t="s">
        <v>21</v>
      </c>
      <c r="N110" s="84" t="s">
        <v>22</v>
      </c>
      <c r="O110" s="86">
        <v>35061000</v>
      </c>
    </row>
    <row r="111" spans="1:15" ht="15" customHeight="1" x14ac:dyDescent="0.3">
      <c r="A111" s="84">
        <v>231536</v>
      </c>
      <c r="B111" s="84">
        <v>3455</v>
      </c>
      <c r="C111" s="84" t="s">
        <v>288</v>
      </c>
      <c r="D111" s="154" t="s">
        <v>301</v>
      </c>
      <c r="E111" s="84" t="s">
        <v>295</v>
      </c>
      <c r="F111" s="85" t="s">
        <v>302</v>
      </c>
      <c r="G111" s="84">
        <v>12</v>
      </c>
      <c r="H111" s="228">
        <f t="shared" si="18"/>
        <v>17.37</v>
      </c>
      <c r="I111" s="235">
        <f t="shared" si="19"/>
        <v>19.13</v>
      </c>
      <c r="J111" s="246">
        <f t="shared" si="13"/>
        <v>1</v>
      </c>
      <c r="K111" s="229">
        <v>17.37</v>
      </c>
      <c r="L111" s="236">
        <v>19.13</v>
      </c>
      <c r="M111" s="84" t="s">
        <v>21</v>
      </c>
      <c r="N111" s="84" t="s">
        <v>22</v>
      </c>
      <c r="O111" s="86">
        <v>35061000</v>
      </c>
    </row>
    <row r="112" spans="1:15" ht="15" customHeight="1" x14ac:dyDescent="0.3">
      <c r="A112" s="84">
        <v>265628</v>
      </c>
      <c r="B112" s="84">
        <v>3463</v>
      </c>
      <c r="C112" s="84" t="s">
        <v>288</v>
      </c>
      <c r="D112" s="154" t="s">
        <v>303</v>
      </c>
      <c r="E112" s="84" t="s">
        <v>304</v>
      </c>
      <c r="F112" s="85" t="s">
        <v>305</v>
      </c>
      <c r="G112" s="84">
        <v>24</v>
      </c>
      <c r="H112" s="228">
        <f t="shared" si="18"/>
        <v>17.97</v>
      </c>
      <c r="I112" s="235">
        <f t="shared" si="19"/>
        <v>19.760000000000002</v>
      </c>
      <c r="J112" s="246">
        <f t="shared" si="13"/>
        <v>1</v>
      </c>
      <c r="K112" s="229">
        <v>17.97</v>
      </c>
      <c r="L112" s="236">
        <v>19.760000000000002</v>
      </c>
      <c r="M112" s="84" t="s">
        <v>21</v>
      </c>
      <c r="N112" s="84" t="s">
        <v>22</v>
      </c>
      <c r="O112" s="86">
        <v>32141010</v>
      </c>
    </row>
    <row r="113" spans="1:15" ht="15" customHeight="1" x14ac:dyDescent="0.3">
      <c r="A113" s="84">
        <v>229176</v>
      </c>
      <c r="B113" s="84">
        <v>3471</v>
      </c>
      <c r="C113" s="84" t="s">
        <v>288</v>
      </c>
      <c r="D113" s="154" t="s">
        <v>306</v>
      </c>
      <c r="E113" s="84" t="s">
        <v>307</v>
      </c>
      <c r="F113" s="85" t="s">
        <v>308</v>
      </c>
      <c r="G113" s="84">
        <v>10</v>
      </c>
      <c r="H113" s="228">
        <f t="shared" si="18"/>
        <v>52.33</v>
      </c>
      <c r="I113" s="235">
        <f t="shared" si="19"/>
        <v>52.33</v>
      </c>
      <c r="J113" s="246">
        <f t="shared" si="13"/>
        <v>1</v>
      </c>
      <c r="K113" s="229">
        <v>52.33</v>
      </c>
      <c r="L113" s="236">
        <v>52.33</v>
      </c>
      <c r="M113" s="84" t="s">
        <v>21</v>
      </c>
      <c r="N113" s="84" t="s">
        <v>22</v>
      </c>
      <c r="O113" s="86">
        <v>32141010</v>
      </c>
    </row>
    <row r="114" spans="1:15" ht="15" customHeight="1" x14ac:dyDescent="0.3">
      <c r="A114" s="84">
        <v>229175</v>
      </c>
      <c r="B114" s="84">
        <v>3472</v>
      </c>
      <c r="C114" s="84" t="s">
        <v>288</v>
      </c>
      <c r="D114" s="154" t="s">
        <v>309</v>
      </c>
      <c r="E114" s="84" t="s">
        <v>307</v>
      </c>
      <c r="F114" s="85" t="s">
        <v>310</v>
      </c>
      <c r="G114" s="84">
        <v>10</v>
      </c>
      <c r="H114" s="228">
        <f t="shared" si="18"/>
        <v>52.33</v>
      </c>
      <c r="I114" s="235">
        <f t="shared" si="19"/>
        <v>52.33</v>
      </c>
      <c r="J114" s="246">
        <f t="shared" si="13"/>
        <v>1</v>
      </c>
      <c r="K114" s="229">
        <v>52.33</v>
      </c>
      <c r="L114" s="236">
        <v>52.33</v>
      </c>
      <c r="M114" s="84" t="s">
        <v>21</v>
      </c>
      <c r="N114" s="84" t="s">
        <v>22</v>
      </c>
      <c r="O114" s="86">
        <v>35061000</v>
      </c>
    </row>
    <row r="115" spans="1:15" ht="15" customHeight="1" x14ac:dyDescent="0.3">
      <c r="A115" s="84">
        <v>229174</v>
      </c>
      <c r="B115" s="84">
        <v>3473</v>
      </c>
      <c r="C115" s="84" t="s">
        <v>288</v>
      </c>
      <c r="D115" s="154" t="s">
        <v>311</v>
      </c>
      <c r="E115" s="84" t="s">
        <v>307</v>
      </c>
      <c r="F115" s="85" t="s">
        <v>312</v>
      </c>
      <c r="G115" s="84">
        <v>10</v>
      </c>
      <c r="H115" s="228">
        <f t="shared" si="18"/>
        <v>52.33</v>
      </c>
      <c r="I115" s="235">
        <f t="shared" si="19"/>
        <v>52.33</v>
      </c>
      <c r="J115" s="246">
        <f t="shared" si="13"/>
        <v>1</v>
      </c>
      <c r="K115" s="229">
        <v>52.33</v>
      </c>
      <c r="L115" s="236">
        <v>52.33</v>
      </c>
      <c r="M115" s="132" t="s">
        <v>25</v>
      </c>
      <c r="N115" s="84">
        <v>7</v>
      </c>
      <c r="O115" s="86">
        <v>35061000</v>
      </c>
    </row>
    <row r="116" spans="1:15" ht="15" customHeight="1" x14ac:dyDescent="0.3">
      <c r="A116" s="84">
        <v>195891</v>
      </c>
      <c r="B116" s="84">
        <v>3474</v>
      </c>
      <c r="C116" s="84" t="s">
        <v>288</v>
      </c>
      <c r="D116" s="154" t="s">
        <v>313</v>
      </c>
      <c r="E116" s="84" t="s">
        <v>307</v>
      </c>
      <c r="F116" s="85" t="s">
        <v>314</v>
      </c>
      <c r="G116" s="84">
        <v>10</v>
      </c>
      <c r="H116" s="228">
        <f t="shared" si="18"/>
        <v>59.53</v>
      </c>
      <c r="I116" s="235">
        <f t="shared" si="19"/>
        <v>59.53</v>
      </c>
      <c r="J116" s="246">
        <f t="shared" si="13"/>
        <v>1</v>
      </c>
      <c r="K116" s="229">
        <v>59.53</v>
      </c>
      <c r="L116" s="236">
        <v>59.53</v>
      </c>
      <c r="M116" s="84" t="s">
        <v>21</v>
      </c>
      <c r="N116" s="84" t="s">
        <v>22</v>
      </c>
      <c r="O116" s="86">
        <v>35061000</v>
      </c>
    </row>
    <row r="117" spans="1:15" ht="15" customHeight="1" x14ac:dyDescent="0.3">
      <c r="A117" s="84">
        <v>229173</v>
      </c>
      <c r="B117" s="84">
        <v>3475</v>
      </c>
      <c r="C117" s="84" t="s">
        <v>288</v>
      </c>
      <c r="D117" s="154" t="s">
        <v>315</v>
      </c>
      <c r="E117" s="84" t="s">
        <v>307</v>
      </c>
      <c r="F117" s="85" t="s">
        <v>316</v>
      </c>
      <c r="G117" s="84">
        <v>10</v>
      </c>
      <c r="H117" s="228">
        <f t="shared" si="18"/>
        <v>58.96</v>
      </c>
      <c r="I117" s="235">
        <f t="shared" si="19"/>
        <v>58.96</v>
      </c>
      <c r="J117" s="246">
        <f t="shared" si="13"/>
        <v>1</v>
      </c>
      <c r="K117" s="229">
        <v>58.96</v>
      </c>
      <c r="L117" s="236">
        <v>58.96</v>
      </c>
      <c r="M117" s="84" t="s">
        <v>21</v>
      </c>
      <c r="N117" s="84" t="s">
        <v>22</v>
      </c>
      <c r="O117" s="86">
        <v>35061000</v>
      </c>
    </row>
    <row r="118" spans="1:15" ht="15" customHeight="1" x14ac:dyDescent="0.3">
      <c r="A118" s="84">
        <v>195826</v>
      </c>
      <c r="B118" s="84">
        <v>3479</v>
      </c>
      <c r="C118" s="84" t="s">
        <v>288</v>
      </c>
      <c r="D118" s="154" t="s">
        <v>321</v>
      </c>
      <c r="E118" s="84" t="s">
        <v>307</v>
      </c>
      <c r="F118" s="85" t="s">
        <v>322</v>
      </c>
      <c r="G118" s="84">
        <v>10</v>
      </c>
      <c r="H118" s="228">
        <f t="shared" si="18"/>
        <v>57.55</v>
      </c>
      <c r="I118" s="235">
        <f t="shared" si="19"/>
        <v>57.55</v>
      </c>
      <c r="J118" s="246">
        <f t="shared" si="13"/>
        <v>1</v>
      </c>
      <c r="K118" s="229">
        <v>57.55</v>
      </c>
      <c r="L118" s="236">
        <v>57.55</v>
      </c>
      <c r="M118" s="84" t="s">
        <v>21</v>
      </c>
      <c r="N118" s="84" t="s">
        <v>22</v>
      </c>
      <c r="O118" s="86">
        <v>35061000</v>
      </c>
    </row>
    <row r="119" spans="1:15" ht="15" customHeight="1" x14ac:dyDescent="0.3">
      <c r="A119" s="84">
        <v>2061255</v>
      </c>
      <c r="B119" s="84">
        <v>9461</v>
      </c>
      <c r="C119" s="84" t="s">
        <v>288</v>
      </c>
      <c r="D119" s="154" t="s">
        <v>327</v>
      </c>
      <c r="E119" s="84" t="s">
        <v>62</v>
      </c>
      <c r="F119" s="85" t="s">
        <v>328</v>
      </c>
      <c r="G119" s="84">
        <v>10</v>
      </c>
      <c r="H119" s="228">
        <f t="shared" si="18"/>
        <v>21.8</v>
      </c>
      <c r="I119" s="235">
        <f t="shared" si="19"/>
        <v>23.97</v>
      </c>
      <c r="J119" s="246">
        <f t="shared" si="13"/>
        <v>1</v>
      </c>
      <c r="K119" s="229">
        <v>21.8</v>
      </c>
      <c r="L119" s="236">
        <v>23.97</v>
      </c>
      <c r="M119" s="84" t="s">
        <v>21</v>
      </c>
      <c r="N119" s="84" t="s">
        <v>22</v>
      </c>
      <c r="O119" s="86">
        <v>35061000</v>
      </c>
    </row>
    <row r="120" spans="1:15" ht="15" customHeight="1" x14ac:dyDescent="0.3">
      <c r="A120" s="84">
        <v>2058065</v>
      </c>
      <c r="B120" s="84">
        <v>9464</v>
      </c>
      <c r="C120" s="84" t="s">
        <v>288</v>
      </c>
      <c r="D120" s="154" t="s">
        <v>329</v>
      </c>
      <c r="E120" s="84" t="s">
        <v>62</v>
      </c>
      <c r="F120" s="85" t="s">
        <v>330</v>
      </c>
      <c r="G120" s="84">
        <v>10</v>
      </c>
      <c r="H120" s="228">
        <f t="shared" si="18"/>
        <v>22.98</v>
      </c>
      <c r="I120" s="235">
        <f t="shared" si="19"/>
        <v>25.24</v>
      </c>
      <c r="J120" s="246">
        <f t="shared" si="13"/>
        <v>1</v>
      </c>
      <c r="K120" s="229">
        <v>22.98</v>
      </c>
      <c r="L120" s="236">
        <v>25.24</v>
      </c>
      <c r="M120" s="84" t="s">
        <v>21</v>
      </c>
      <c r="N120" s="84" t="s">
        <v>22</v>
      </c>
      <c r="O120" s="86">
        <v>35061000</v>
      </c>
    </row>
    <row r="121" spans="1:15" ht="15" customHeight="1" x14ac:dyDescent="0.3">
      <c r="A121" s="84">
        <v>2057216</v>
      </c>
      <c r="B121" s="84">
        <v>9466</v>
      </c>
      <c r="C121" s="84" t="s">
        <v>288</v>
      </c>
      <c r="D121" s="154" t="s">
        <v>331</v>
      </c>
      <c r="E121" s="84" t="s">
        <v>62</v>
      </c>
      <c r="F121" s="85" t="s">
        <v>332</v>
      </c>
      <c r="G121" s="84">
        <v>10</v>
      </c>
      <c r="H121" s="228">
        <f t="shared" si="18"/>
        <v>21.83</v>
      </c>
      <c r="I121" s="235">
        <f t="shared" si="19"/>
        <v>24.02</v>
      </c>
      <c r="J121" s="246">
        <f t="shared" si="13"/>
        <v>1</v>
      </c>
      <c r="K121" s="229">
        <v>21.83</v>
      </c>
      <c r="L121" s="236">
        <v>24.02</v>
      </c>
      <c r="M121" s="84" t="s">
        <v>21</v>
      </c>
      <c r="N121" s="84" t="s">
        <v>22</v>
      </c>
      <c r="O121" s="86">
        <v>35061000</v>
      </c>
    </row>
    <row r="122" spans="1:15" ht="15" customHeight="1" x14ac:dyDescent="0.3">
      <c r="A122" s="84">
        <v>2057343</v>
      </c>
      <c r="B122" s="84">
        <v>9466</v>
      </c>
      <c r="C122" s="84" t="s">
        <v>288</v>
      </c>
      <c r="D122" s="154" t="s">
        <v>331</v>
      </c>
      <c r="E122" s="84" t="s">
        <v>333</v>
      </c>
      <c r="F122" s="85" t="s">
        <v>332</v>
      </c>
      <c r="G122" s="84">
        <v>10</v>
      </c>
      <c r="H122" s="228">
        <f t="shared" si="18"/>
        <v>84.74</v>
      </c>
      <c r="I122" s="235">
        <f t="shared" si="19"/>
        <v>84.74</v>
      </c>
      <c r="J122" s="246">
        <f t="shared" si="13"/>
        <v>1</v>
      </c>
      <c r="K122" s="229">
        <v>84.74</v>
      </c>
      <c r="L122" s="236">
        <v>84.74</v>
      </c>
      <c r="M122" s="132" t="s">
        <v>25</v>
      </c>
      <c r="N122" s="84">
        <v>7</v>
      </c>
      <c r="O122" s="86">
        <v>35061000</v>
      </c>
    </row>
    <row r="123" spans="1:15" ht="15" customHeight="1" x14ac:dyDescent="0.3">
      <c r="A123" s="84">
        <v>2056022</v>
      </c>
      <c r="B123" s="84">
        <v>9480</v>
      </c>
      <c r="C123" s="84" t="s">
        <v>288</v>
      </c>
      <c r="D123" s="154" t="s">
        <v>334</v>
      </c>
      <c r="E123" s="84" t="s">
        <v>62</v>
      </c>
      <c r="F123" s="85" t="s">
        <v>335</v>
      </c>
      <c r="G123" s="84">
        <v>10</v>
      </c>
      <c r="H123" s="228">
        <f t="shared" si="18"/>
        <v>32.33</v>
      </c>
      <c r="I123" s="235">
        <f t="shared" si="19"/>
        <v>32.33</v>
      </c>
      <c r="J123" s="246">
        <f t="shared" si="13"/>
        <v>1</v>
      </c>
      <c r="K123" s="229">
        <v>32.33</v>
      </c>
      <c r="L123" s="236">
        <v>32.33</v>
      </c>
      <c r="M123" s="84" t="s">
        <v>21</v>
      </c>
      <c r="N123" s="84" t="s">
        <v>22</v>
      </c>
      <c r="O123" s="86">
        <v>35061000</v>
      </c>
    </row>
    <row r="124" spans="1:15" ht="15" customHeight="1" x14ac:dyDescent="0.3">
      <c r="A124" s="84">
        <v>2056391</v>
      </c>
      <c r="B124" s="84">
        <v>9483</v>
      </c>
      <c r="C124" s="84" t="s">
        <v>288</v>
      </c>
      <c r="D124" s="154" t="s">
        <v>336</v>
      </c>
      <c r="E124" s="84" t="s">
        <v>62</v>
      </c>
      <c r="F124" s="85" t="s">
        <v>337</v>
      </c>
      <c r="G124" s="84">
        <v>10</v>
      </c>
      <c r="H124" s="228">
        <f t="shared" si="18"/>
        <v>24</v>
      </c>
      <c r="I124" s="235">
        <f t="shared" si="19"/>
        <v>26.39</v>
      </c>
      <c r="J124" s="246">
        <f t="shared" si="13"/>
        <v>1</v>
      </c>
      <c r="K124" s="229">
        <v>24</v>
      </c>
      <c r="L124" s="236">
        <v>26.39</v>
      </c>
      <c r="M124" s="84" t="s">
        <v>21</v>
      </c>
      <c r="N124" s="84" t="s">
        <v>22</v>
      </c>
      <c r="O124" s="86">
        <v>35061000</v>
      </c>
    </row>
    <row r="125" spans="1:15" ht="15" customHeight="1" x14ac:dyDescent="0.3">
      <c r="A125" s="84">
        <v>2052215</v>
      </c>
      <c r="B125" s="84">
        <v>9492</v>
      </c>
      <c r="C125" s="84" t="s">
        <v>288</v>
      </c>
      <c r="D125" s="154" t="s">
        <v>338</v>
      </c>
      <c r="E125" s="84" t="s">
        <v>62</v>
      </c>
      <c r="F125" s="85" t="s">
        <v>339</v>
      </c>
      <c r="G125" s="84">
        <v>10</v>
      </c>
      <c r="H125" s="228">
        <f t="shared" si="18"/>
        <v>21.83</v>
      </c>
      <c r="I125" s="235">
        <f t="shared" si="19"/>
        <v>24.02</v>
      </c>
      <c r="J125" s="246">
        <f t="shared" si="13"/>
        <v>1</v>
      </c>
      <c r="K125" s="229">
        <v>21.83</v>
      </c>
      <c r="L125" s="236">
        <v>24.02</v>
      </c>
      <c r="M125" s="84" t="s">
        <v>21</v>
      </c>
      <c r="N125" s="84" t="s">
        <v>22</v>
      </c>
      <c r="O125" s="86">
        <v>35061000</v>
      </c>
    </row>
    <row r="126" spans="1:15" ht="15" customHeight="1" x14ac:dyDescent="0.3">
      <c r="A126" s="84">
        <v>2052297</v>
      </c>
      <c r="B126" s="84">
        <v>9492</v>
      </c>
      <c r="C126" s="84" t="s">
        <v>288</v>
      </c>
      <c r="D126" s="154" t="s">
        <v>338</v>
      </c>
      <c r="E126" s="84" t="s">
        <v>333</v>
      </c>
      <c r="F126" s="85" t="s">
        <v>339</v>
      </c>
      <c r="G126" s="84">
        <v>10</v>
      </c>
      <c r="H126" s="228">
        <f t="shared" si="18"/>
        <v>93.62</v>
      </c>
      <c r="I126" s="235">
        <f t="shared" si="19"/>
        <v>102.97</v>
      </c>
      <c r="J126" s="246">
        <f t="shared" si="13"/>
        <v>1</v>
      </c>
      <c r="K126" s="229">
        <v>93.62</v>
      </c>
      <c r="L126" s="236">
        <v>102.97</v>
      </c>
      <c r="M126" s="84" t="s">
        <v>21</v>
      </c>
      <c r="N126" s="84" t="s">
        <v>22</v>
      </c>
      <c r="O126" s="86">
        <v>35061000</v>
      </c>
    </row>
    <row r="127" spans="1:15" ht="15" customHeight="1" x14ac:dyDescent="0.3">
      <c r="A127" s="84">
        <v>2053807</v>
      </c>
      <c r="B127" s="84">
        <v>9497</v>
      </c>
      <c r="C127" s="84" t="s">
        <v>288</v>
      </c>
      <c r="D127" s="154" t="s">
        <v>340</v>
      </c>
      <c r="E127" s="84" t="s">
        <v>62</v>
      </c>
      <c r="F127" s="85" t="s">
        <v>341</v>
      </c>
      <c r="G127" s="84">
        <v>10</v>
      </c>
      <c r="H127" s="228">
        <f t="shared" si="18"/>
        <v>29.28</v>
      </c>
      <c r="I127" s="235">
        <f t="shared" si="19"/>
        <v>32.22</v>
      </c>
      <c r="J127" s="246">
        <f t="shared" si="13"/>
        <v>1</v>
      </c>
      <c r="K127" s="229">
        <v>29.28</v>
      </c>
      <c r="L127" s="236">
        <v>32.22</v>
      </c>
      <c r="M127" s="84" t="s">
        <v>21</v>
      </c>
      <c r="N127" s="84" t="s">
        <v>22</v>
      </c>
      <c r="O127" s="86">
        <v>35061000</v>
      </c>
    </row>
    <row r="128" spans="1:15" ht="15" customHeight="1" x14ac:dyDescent="0.3">
      <c r="A128" s="84">
        <v>2065585</v>
      </c>
      <c r="B128" s="84">
        <v>9514</v>
      </c>
      <c r="C128" s="84" t="s">
        <v>288</v>
      </c>
      <c r="D128" s="154" t="s">
        <v>342</v>
      </c>
      <c r="E128" s="84" t="s">
        <v>116</v>
      </c>
      <c r="F128" s="85" t="s">
        <v>343</v>
      </c>
      <c r="G128" s="84">
        <v>5</v>
      </c>
      <c r="H128" s="228">
        <f t="shared" si="18"/>
        <v>77.349999999999994</v>
      </c>
      <c r="I128" s="235">
        <f t="shared" si="19"/>
        <v>77.349999999999994</v>
      </c>
      <c r="J128" s="246">
        <f t="shared" si="13"/>
        <v>1</v>
      </c>
      <c r="K128" s="229">
        <v>77.349999999999994</v>
      </c>
      <c r="L128" s="236">
        <v>77.349999999999994</v>
      </c>
      <c r="M128" s="84" t="s">
        <v>21</v>
      </c>
      <c r="N128" s="84" t="s">
        <v>22</v>
      </c>
      <c r="O128" s="86">
        <v>35061000</v>
      </c>
    </row>
    <row r="129" spans="1:15" ht="15" customHeight="1" x14ac:dyDescent="0.3">
      <c r="A129" s="84">
        <v>235033</v>
      </c>
      <c r="B129" s="84" t="s">
        <v>344</v>
      </c>
      <c r="C129" s="84" t="s">
        <v>288</v>
      </c>
      <c r="D129" s="154" t="s">
        <v>345</v>
      </c>
      <c r="E129" s="84" t="s">
        <v>62</v>
      </c>
      <c r="F129" s="85" t="s">
        <v>346</v>
      </c>
      <c r="G129" s="84">
        <v>10</v>
      </c>
      <c r="H129" s="228">
        <f t="shared" si="18"/>
        <v>51.08</v>
      </c>
      <c r="I129" s="235">
        <f t="shared" si="19"/>
        <v>51.08</v>
      </c>
      <c r="J129" s="246">
        <f t="shared" si="13"/>
        <v>1</v>
      </c>
      <c r="K129" s="229">
        <v>51.08</v>
      </c>
      <c r="L129" s="236">
        <v>51.08</v>
      </c>
      <c r="M129" s="132" t="s">
        <v>25</v>
      </c>
      <c r="N129" s="84">
        <v>3</v>
      </c>
      <c r="O129" s="86">
        <v>35061000</v>
      </c>
    </row>
    <row r="130" spans="1:15" ht="15" customHeight="1" x14ac:dyDescent="0.3">
      <c r="A130" s="84">
        <v>235017</v>
      </c>
      <c r="B130" s="84" t="s">
        <v>347</v>
      </c>
      <c r="C130" s="84" t="s">
        <v>288</v>
      </c>
      <c r="D130" s="154" t="s">
        <v>348</v>
      </c>
      <c r="E130" s="84" t="s">
        <v>62</v>
      </c>
      <c r="F130" s="85" t="s">
        <v>349</v>
      </c>
      <c r="G130" s="84">
        <v>10</v>
      </c>
      <c r="H130" s="228">
        <f t="shared" si="18"/>
        <v>46.42</v>
      </c>
      <c r="I130" s="235">
        <f t="shared" si="19"/>
        <v>46.42</v>
      </c>
      <c r="J130" s="246">
        <f t="shared" si="13"/>
        <v>1</v>
      </c>
      <c r="K130" s="229">
        <v>46.42</v>
      </c>
      <c r="L130" s="236">
        <v>46.42</v>
      </c>
      <c r="M130" s="132" t="s">
        <v>25</v>
      </c>
      <c r="N130" s="84">
        <v>3</v>
      </c>
      <c r="O130" s="86">
        <v>35061000</v>
      </c>
    </row>
    <row r="131" spans="1:15" ht="15" customHeight="1" x14ac:dyDescent="0.3">
      <c r="A131" s="84">
        <v>235021</v>
      </c>
      <c r="B131" s="84" t="s">
        <v>350</v>
      </c>
      <c r="C131" s="84" t="s">
        <v>288</v>
      </c>
      <c r="D131" s="154" t="s">
        <v>351</v>
      </c>
      <c r="E131" s="84" t="s">
        <v>62</v>
      </c>
      <c r="F131" s="85" t="s">
        <v>352</v>
      </c>
      <c r="G131" s="84">
        <v>10</v>
      </c>
      <c r="H131" s="228">
        <f t="shared" si="18"/>
        <v>46.42</v>
      </c>
      <c r="I131" s="235">
        <f t="shared" si="19"/>
        <v>46.42</v>
      </c>
      <c r="J131" s="246">
        <f t="shared" si="13"/>
        <v>1</v>
      </c>
      <c r="K131" s="229">
        <v>46.42</v>
      </c>
      <c r="L131" s="236">
        <v>46.42</v>
      </c>
      <c r="M131" s="132" t="s">
        <v>25</v>
      </c>
      <c r="N131" s="84">
        <v>3</v>
      </c>
      <c r="O131" s="86">
        <v>35061000</v>
      </c>
    </row>
    <row r="132" spans="1:15" ht="15" customHeight="1" x14ac:dyDescent="0.3">
      <c r="A132" s="84">
        <v>2988279</v>
      </c>
      <c r="B132" s="84">
        <v>5055</v>
      </c>
      <c r="C132" s="84" t="s">
        <v>288</v>
      </c>
      <c r="D132" s="292" t="s">
        <v>743</v>
      </c>
      <c r="E132" s="84" t="s">
        <v>744</v>
      </c>
      <c r="F132" s="85" t="s">
        <v>745</v>
      </c>
      <c r="G132" s="84">
        <v>12</v>
      </c>
      <c r="H132" s="228">
        <f t="shared" si="18"/>
        <v>55.53</v>
      </c>
      <c r="I132" s="235">
        <f t="shared" si="19"/>
        <v>61.09</v>
      </c>
      <c r="J132" s="246">
        <f t="shared" si="13"/>
        <v>1</v>
      </c>
      <c r="K132" s="229">
        <v>55.53</v>
      </c>
      <c r="L132" s="236">
        <v>61.09</v>
      </c>
      <c r="M132" s="84" t="s">
        <v>21</v>
      </c>
      <c r="N132" s="84" t="s">
        <v>22</v>
      </c>
      <c r="O132" s="86">
        <v>35061000</v>
      </c>
    </row>
    <row r="133" spans="1:15" ht="15" customHeight="1" thickBot="1" x14ac:dyDescent="0.35">
      <c r="A133" s="87">
        <v>1972484</v>
      </c>
      <c r="B133" s="87">
        <v>5065</v>
      </c>
      <c r="C133" s="87" t="s">
        <v>288</v>
      </c>
      <c r="D133" s="293" t="s">
        <v>746</v>
      </c>
      <c r="E133" s="87" t="s">
        <v>747</v>
      </c>
      <c r="F133" s="88" t="s">
        <v>748</v>
      </c>
      <c r="G133" s="87">
        <v>12</v>
      </c>
      <c r="H133" s="228">
        <f t="shared" si="18"/>
        <v>53.65</v>
      </c>
      <c r="I133" s="235">
        <f t="shared" si="19"/>
        <v>53.65</v>
      </c>
      <c r="J133" s="246">
        <f t="shared" si="13"/>
        <v>1</v>
      </c>
      <c r="K133" s="230">
        <v>53.65</v>
      </c>
      <c r="L133" s="237">
        <v>53.65</v>
      </c>
      <c r="M133" s="133" t="s">
        <v>25</v>
      </c>
      <c r="N133" s="87">
        <v>12</v>
      </c>
      <c r="O133" s="89">
        <v>35061000</v>
      </c>
    </row>
    <row r="134" spans="1:15" ht="15" customHeight="1" thickBot="1" x14ac:dyDescent="0.35">
      <c r="A134" s="116"/>
      <c r="B134" s="117"/>
      <c r="C134" s="117"/>
      <c r="D134" s="117"/>
      <c r="E134" s="117"/>
      <c r="F134" s="118"/>
      <c r="G134" s="117"/>
      <c r="H134" s="117"/>
      <c r="I134" s="117"/>
      <c r="J134" s="117"/>
      <c r="K134" s="119"/>
      <c r="L134" s="119"/>
      <c r="M134" s="117"/>
      <c r="N134" s="117"/>
      <c r="O134" s="149"/>
    </row>
    <row r="135" spans="1:15" ht="15" customHeight="1" x14ac:dyDescent="0.3">
      <c r="A135" s="90">
        <v>2989853</v>
      </c>
      <c r="B135" s="90">
        <v>5010</v>
      </c>
      <c r="C135" s="90" t="s">
        <v>739</v>
      </c>
      <c r="D135" s="107" t="s">
        <v>740</v>
      </c>
      <c r="E135" s="90" t="s">
        <v>298</v>
      </c>
      <c r="F135" s="91" t="s">
        <v>741</v>
      </c>
      <c r="G135" s="90">
        <v>12</v>
      </c>
      <c r="H135" s="228">
        <f t="shared" ref="H135:H144" si="20">K135*J135</f>
        <v>47.41</v>
      </c>
      <c r="I135" s="235">
        <f t="shared" ref="I135:I144" si="21">L135*J135</f>
        <v>47.41</v>
      </c>
      <c r="J135" s="246">
        <f t="shared" si="13"/>
        <v>1</v>
      </c>
      <c r="K135" s="231">
        <v>47.41</v>
      </c>
      <c r="L135" s="238">
        <v>47.41</v>
      </c>
      <c r="M135" s="90" t="s">
        <v>21</v>
      </c>
      <c r="N135" s="90" t="s">
        <v>22</v>
      </c>
      <c r="O135" s="92">
        <v>32141010</v>
      </c>
    </row>
    <row r="136" spans="1:15" ht="15" customHeight="1" x14ac:dyDescent="0.3">
      <c r="A136" s="84">
        <v>2563339</v>
      </c>
      <c r="B136" s="84">
        <v>5020</v>
      </c>
      <c r="C136" s="84" t="s">
        <v>739</v>
      </c>
      <c r="D136" s="108" t="s">
        <v>742</v>
      </c>
      <c r="E136" s="84" t="s">
        <v>62</v>
      </c>
      <c r="F136" s="85" t="s">
        <v>741</v>
      </c>
      <c r="G136" s="84">
        <v>6</v>
      </c>
      <c r="H136" s="228">
        <f t="shared" si="20"/>
        <v>20.21</v>
      </c>
      <c r="I136" s="235">
        <f t="shared" si="21"/>
        <v>22.2</v>
      </c>
      <c r="J136" s="246">
        <f>J4</f>
        <v>1</v>
      </c>
      <c r="K136" s="229">
        <v>20.21</v>
      </c>
      <c r="L136" s="236">
        <v>22.2</v>
      </c>
      <c r="M136" s="84" t="s">
        <v>21</v>
      </c>
      <c r="N136" s="84" t="s">
        <v>22</v>
      </c>
      <c r="O136" s="86">
        <v>35061000</v>
      </c>
    </row>
    <row r="137" spans="1:15" ht="15" customHeight="1" x14ac:dyDescent="0.3">
      <c r="A137" s="84">
        <v>2268398</v>
      </c>
      <c r="B137" s="84">
        <v>130</v>
      </c>
      <c r="C137" s="84" t="s">
        <v>739</v>
      </c>
      <c r="D137" s="155" t="s">
        <v>917</v>
      </c>
      <c r="E137" s="84" t="s">
        <v>918</v>
      </c>
      <c r="F137" s="85" t="s">
        <v>919</v>
      </c>
      <c r="G137" s="84">
        <v>6</v>
      </c>
      <c r="H137" s="228">
        <f t="shared" si="20"/>
        <v>14.79</v>
      </c>
      <c r="I137" s="235">
        <f t="shared" si="21"/>
        <v>16.28</v>
      </c>
      <c r="J137" s="246">
        <f t="shared" ref="J137:J199" si="22">J135</f>
        <v>1</v>
      </c>
      <c r="K137" s="229">
        <v>14.79</v>
      </c>
      <c r="L137" s="236">
        <v>16.28</v>
      </c>
      <c r="M137" s="84" t="s">
        <v>21</v>
      </c>
      <c r="N137" s="84" t="s">
        <v>22</v>
      </c>
      <c r="O137" s="86">
        <v>32141010</v>
      </c>
    </row>
    <row r="138" spans="1:15" ht="15" customHeight="1" x14ac:dyDescent="0.3">
      <c r="A138" s="84">
        <v>2293833</v>
      </c>
      <c r="B138" s="84">
        <v>190</v>
      </c>
      <c r="C138" s="84" t="s">
        <v>739</v>
      </c>
      <c r="D138" s="155" t="s">
        <v>920</v>
      </c>
      <c r="E138" s="84" t="s">
        <v>921</v>
      </c>
      <c r="F138" s="85" t="s">
        <v>922</v>
      </c>
      <c r="G138" s="84">
        <v>12</v>
      </c>
      <c r="H138" s="228">
        <f t="shared" si="20"/>
        <v>2.3310000000000004</v>
      </c>
      <c r="I138" s="235">
        <f t="shared" si="21"/>
        <v>2.5725000000000002</v>
      </c>
      <c r="J138" s="246">
        <f t="shared" si="22"/>
        <v>1</v>
      </c>
      <c r="K138" s="229">
        <v>2.3310000000000004</v>
      </c>
      <c r="L138" s="236">
        <v>2.5725000000000002</v>
      </c>
      <c r="M138" s="93" t="s">
        <v>21</v>
      </c>
      <c r="N138" s="84" t="s">
        <v>22</v>
      </c>
      <c r="O138" s="86">
        <v>38249993</v>
      </c>
    </row>
    <row r="139" spans="1:15" ht="15" customHeight="1" x14ac:dyDescent="0.3">
      <c r="A139" s="84">
        <v>2246380</v>
      </c>
      <c r="B139" s="84">
        <v>210</v>
      </c>
      <c r="C139" s="84" t="s">
        <v>739</v>
      </c>
      <c r="D139" s="155" t="s">
        <v>923</v>
      </c>
      <c r="E139" s="84" t="s">
        <v>924</v>
      </c>
      <c r="F139" s="85" t="s">
        <v>925</v>
      </c>
      <c r="G139" s="84">
        <v>6</v>
      </c>
      <c r="H139" s="228">
        <f t="shared" si="20"/>
        <v>24.685500000000001</v>
      </c>
      <c r="I139" s="235">
        <f t="shared" si="21"/>
        <v>27.153000000000002</v>
      </c>
      <c r="J139" s="246">
        <f t="shared" si="22"/>
        <v>1</v>
      </c>
      <c r="K139" s="229">
        <v>24.685500000000001</v>
      </c>
      <c r="L139" s="236">
        <v>27.153000000000002</v>
      </c>
      <c r="M139" s="84" t="s">
        <v>21</v>
      </c>
      <c r="N139" s="84" t="s">
        <v>22</v>
      </c>
      <c r="O139" s="86">
        <v>35069190</v>
      </c>
    </row>
    <row r="140" spans="1:15" ht="15" customHeight="1" x14ac:dyDescent="0.3">
      <c r="A140" s="84">
        <v>2246393</v>
      </c>
      <c r="B140" s="84">
        <v>210</v>
      </c>
      <c r="C140" s="84" t="s">
        <v>739</v>
      </c>
      <c r="D140" s="155" t="s">
        <v>923</v>
      </c>
      <c r="E140" s="84" t="s">
        <v>926</v>
      </c>
      <c r="F140" s="85" t="s">
        <v>925</v>
      </c>
      <c r="G140" s="84">
        <v>6</v>
      </c>
      <c r="H140" s="228">
        <f t="shared" si="20"/>
        <v>11.82</v>
      </c>
      <c r="I140" s="235">
        <f t="shared" si="21"/>
        <v>13</v>
      </c>
      <c r="J140" s="246">
        <f t="shared" si="22"/>
        <v>1</v>
      </c>
      <c r="K140" s="229">
        <v>11.82</v>
      </c>
      <c r="L140" s="236">
        <v>13</v>
      </c>
      <c r="M140" s="84" t="s">
        <v>21</v>
      </c>
      <c r="N140" s="84" t="s">
        <v>22</v>
      </c>
      <c r="O140" s="86">
        <v>35061000</v>
      </c>
    </row>
    <row r="141" spans="1:15" ht="15" customHeight="1" x14ac:dyDescent="0.3">
      <c r="A141" s="84">
        <v>2246391</v>
      </c>
      <c r="B141" s="84">
        <v>210</v>
      </c>
      <c r="C141" s="84" t="s">
        <v>739</v>
      </c>
      <c r="D141" s="155" t="s">
        <v>923</v>
      </c>
      <c r="E141" s="84" t="s">
        <v>927</v>
      </c>
      <c r="F141" s="85" t="s">
        <v>925</v>
      </c>
      <c r="G141" s="84">
        <v>4</v>
      </c>
      <c r="H141" s="228">
        <f t="shared" si="20"/>
        <v>36.15</v>
      </c>
      <c r="I141" s="235">
        <f t="shared" si="21"/>
        <v>39.770000000000003</v>
      </c>
      <c r="J141" s="246">
        <f t="shared" si="22"/>
        <v>1</v>
      </c>
      <c r="K141" s="229">
        <v>36.15</v>
      </c>
      <c r="L141" s="236">
        <v>39.770000000000003</v>
      </c>
      <c r="M141" s="84" t="s">
        <v>21</v>
      </c>
      <c r="N141" s="84" t="s">
        <v>22</v>
      </c>
      <c r="O141" s="86">
        <v>32141010</v>
      </c>
    </row>
    <row r="142" spans="1:15" ht="15" customHeight="1" x14ac:dyDescent="0.3">
      <c r="A142" s="84">
        <v>2246378</v>
      </c>
      <c r="B142" s="84">
        <v>210</v>
      </c>
      <c r="C142" s="84" t="s">
        <v>739</v>
      </c>
      <c r="D142" s="155" t="s">
        <v>928</v>
      </c>
      <c r="E142" s="84" t="s">
        <v>929</v>
      </c>
      <c r="F142" s="85" t="s">
        <v>925</v>
      </c>
      <c r="G142" s="84">
        <v>6</v>
      </c>
      <c r="H142" s="228">
        <f t="shared" si="20"/>
        <v>19.03</v>
      </c>
      <c r="I142" s="235">
        <f t="shared" si="21"/>
        <v>20.95</v>
      </c>
      <c r="J142" s="246">
        <f t="shared" si="22"/>
        <v>1</v>
      </c>
      <c r="K142" s="229">
        <v>19.03</v>
      </c>
      <c r="L142" s="236">
        <v>20.95</v>
      </c>
      <c r="M142" s="84" t="s">
        <v>21</v>
      </c>
      <c r="N142" s="84" t="s">
        <v>22</v>
      </c>
      <c r="O142" s="86">
        <v>35061000</v>
      </c>
    </row>
    <row r="143" spans="1:15" ht="15" customHeight="1" x14ac:dyDescent="0.3">
      <c r="A143" s="84">
        <v>2246518</v>
      </c>
      <c r="B143" s="84">
        <v>250</v>
      </c>
      <c r="C143" s="84" t="s">
        <v>739</v>
      </c>
      <c r="D143" s="155" t="s">
        <v>930</v>
      </c>
      <c r="E143" s="84" t="s">
        <v>931</v>
      </c>
      <c r="F143" s="85" t="s">
        <v>932</v>
      </c>
      <c r="G143" s="84">
        <v>6</v>
      </c>
      <c r="H143" s="228">
        <f t="shared" si="20"/>
        <v>16.72</v>
      </c>
      <c r="I143" s="235">
        <f t="shared" si="21"/>
        <v>18.39</v>
      </c>
      <c r="J143" s="246">
        <f t="shared" si="22"/>
        <v>1</v>
      </c>
      <c r="K143" s="229">
        <v>16.72</v>
      </c>
      <c r="L143" s="236">
        <v>18.39</v>
      </c>
      <c r="M143" s="84" t="s">
        <v>21</v>
      </c>
      <c r="N143" s="84" t="s">
        <v>22</v>
      </c>
      <c r="O143" s="86">
        <v>32141010</v>
      </c>
    </row>
    <row r="144" spans="1:15" ht="15" customHeight="1" thickBot="1" x14ac:dyDescent="0.35">
      <c r="A144" s="87">
        <v>2263729</v>
      </c>
      <c r="B144" s="87">
        <v>270</v>
      </c>
      <c r="C144" s="87" t="s">
        <v>739</v>
      </c>
      <c r="D144" s="156" t="s">
        <v>933</v>
      </c>
      <c r="E144" s="87" t="s">
        <v>934</v>
      </c>
      <c r="F144" s="88" t="s">
        <v>935</v>
      </c>
      <c r="G144" s="87">
        <v>6</v>
      </c>
      <c r="H144" s="228">
        <f t="shared" si="20"/>
        <v>16.47</v>
      </c>
      <c r="I144" s="235">
        <f t="shared" si="21"/>
        <v>16.47</v>
      </c>
      <c r="J144" s="246">
        <f t="shared" si="22"/>
        <v>1</v>
      </c>
      <c r="K144" s="230">
        <v>16.47</v>
      </c>
      <c r="L144" s="237">
        <v>16.47</v>
      </c>
      <c r="M144" s="133" t="s">
        <v>25</v>
      </c>
      <c r="N144" s="87">
        <v>7</v>
      </c>
      <c r="O144" s="89">
        <v>32141010</v>
      </c>
    </row>
    <row r="145" spans="1:15" ht="15" customHeight="1" thickBot="1" x14ac:dyDescent="0.35">
      <c r="A145" s="142"/>
      <c r="B145" s="143"/>
      <c r="C145" s="143"/>
      <c r="D145" s="143"/>
      <c r="E145" s="143"/>
      <c r="F145" s="144"/>
      <c r="G145" s="143"/>
      <c r="H145" s="143"/>
      <c r="I145" s="143"/>
      <c r="J145" s="143"/>
      <c r="K145" s="145"/>
      <c r="L145" s="145"/>
      <c r="M145" s="143"/>
      <c r="N145" s="143"/>
      <c r="O145" s="146"/>
    </row>
    <row r="146" spans="1:15" ht="15" customHeight="1" x14ac:dyDescent="0.3">
      <c r="A146" s="90">
        <v>149345</v>
      </c>
      <c r="B146" s="90">
        <v>510</v>
      </c>
      <c r="C146" s="90" t="s">
        <v>184</v>
      </c>
      <c r="D146" s="139" t="s">
        <v>185</v>
      </c>
      <c r="E146" s="90" t="s">
        <v>62</v>
      </c>
      <c r="F146" s="91" t="s">
        <v>186</v>
      </c>
      <c r="G146" s="90">
        <v>12</v>
      </c>
      <c r="H146" s="228">
        <f t="shared" ref="H146:H163" si="23">K146*J146</f>
        <v>31.14</v>
      </c>
      <c r="I146" s="235">
        <f t="shared" ref="I146:I163" si="24">L146*J146</f>
        <v>34.26</v>
      </c>
      <c r="J146" s="246">
        <f t="shared" si="22"/>
        <v>1</v>
      </c>
      <c r="K146" s="231">
        <v>31.14</v>
      </c>
      <c r="L146" s="238">
        <v>34.26</v>
      </c>
      <c r="M146" s="90" t="s">
        <v>21</v>
      </c>
      <c r="N146" s="90" t="s">
        <v>22</v>
      </c>
      <c r="O146" s="92">
        <v>32141010</v>
      </c>
    </row>
    <row r="147" spans="1:15" ht="15" customHeight="1" x14ac:dyDescent="0.3">
      <c r="A147" s="84">
        <v>149346</v>
      </c>
      <c r="B147" s="84">
        <v>510</v>
      </c>
      <c r="C147" s="84" t="s">
        <v>184</v>
      </c>
      <c r="D147" s="140" t="s">
        <v>185</v>
      </c>
      <c r="E147" s="84" t="s">
        <v>67</v>
      </c>
      <c r="F147" s="85" t="s">
        <v>186</v>
      </c>
      <c r="G147" s="84">
        <v>10</v>
      </c>
      <c r="H147" s="228">
        <f t="shared" si="23"/>
        <v>133.38</v>
      </c>
      <c r="I147" s="235">
        <f t="shared" si="24"/>
        <v>133.38</v>
      </c>
      <c r="J147" s="246">
        <f>J146</f>
        <v>1</v>
      </c>
      <c r="K147" s="229">
        <v>133.38</v>
      </c>
      <c r="L147" s="236">
        <v>133.38</v>
      </c>
      <c r="M147" s="84" t="s">
        <v>21</v>
      </c>
      <c r="N147" s="84" t="s">
        <v>22</v>
      </c>
      <c r="O147" s="86">
        <v>32141010</v>
      </c>
    </row>
    <row r="148" spans="1:15" ht="15" customHeight="1" x14ac:dyDescent="0.3">
      <c r="A148" s="84">
        <v>2069175</v>
      </c>
      <c r="B148" s="84">
        <v>518</v>
      </c>
      <c r="C148" s="84" t="s">
        <v>184</v>
      </c>
      <c r="D148" s="140" t="s">
        <v>190</v>
      </c>
      <c r="E148" s="84" t="s">
        <v>191</v>
      </c>
      <c r="F148" s="85" t="s">
        <v>192</v>
      </c>
      <c r="G148" s="84">
        <v>12</v>
      </c>
      <c r="H148" s="228">
        <f t="shared" si="23"/>
        <v>20.04</v>
      </c>
      <c r="I148" s="235">
        <f t="shared" si="24"/>
        <v>22.03</v>
      </c>
      <c r="J148" s="246">
        <f t="shared" si="22"/>
        <v>1</v>
      </c>
      <c r="K148" s="229">
        <v>20.04</v>
      </c>
      <c r="L148" s="236">
        <v>22.03</v>
      </c>
      <c r="M148" s="84" t="s">
        <v>21</v>
      </c>
      <c r="N148" s="84" t="s">
        <v>22</v>
      </c>
      <c r="O148" s="86">
        <v>32141010</v>
      </c>
    </row>
    <row r="149" spans="1:15" ht="15" customHeight="1" x14ac:dyDescent="0.3">
      <c r="A149" s="84">
        <v>2068761</v>
      </c>
      <c r="B149" s="84">
        <v>518</v>
      </c>
      <c r="C149" s="84" t="s">
        <v>184</v>
      </c>
      <c r="D149" s="140" t="s">
        <v>190</v>
      </c>
      <c r="E149" s="84" t="s">
        <v>62</v>
      </c>
      <c r="F149" s="85" t="s">
        <v>192</v>
      </c>
      <c r="G149" s="84">
        <v>10</v>
      </c>
      <c r="H149" s="228">
        <f t="shared" si="23"/>
        <v>31.14</v>
      </c>
      <c r="I149" s="235">
        <f t="shared" si="24"/>
        <v>34.26</v>
      </c>
      <c r="J149" s="246">
        <f t="shared" si="22"/>
        <v>1</v>
      </c>
      <c r="K149" s="229">
        <v>31.14</v>
      </c>
      <c r="L149" s="236">
        <v>34.26</v>
      </c>
      <c r="M149" s="84" t="s">
        <v>21</v>
      </c>
      <c r="N149" s="84" t="s">
        <v>22</v>
      </c>
      <c r="O149" s="86">
        <v>32141010</v>
      </c>
    </row>
    <row r="150" spans="1:15" ht="15" customHeight="1" x14ac:dyDescent="0.3">
      <c r="A150" s="84">
        <v>2068762</v>
      </c>
      <c r="B150" s="84">
        <v>518</v>
      </c>
      <c r="C150" s="84" t="s">
        <v>184</v>
      </c>
      <c r="D150" s="140" t="s">
        <v>190</v>
      </c>
      <c r="E150" s="84" t="s">
        <v>116</v>
      </c>
      <c r="F150" s="85" t="s">
        <v>192</v>
      </c>
      <c r="G150" s="84">
        <v>10</v>
      </c>
      <c r="H150" s="228">
        <f t="shared" si="23"/>
        <v>155.69</v>
      </c>
      <c r="I150" s="235">
        <f t="shared" si="24"/>
        <v>155.69</v>
      </c>
      <c r="J150" s="246">
        <f t="shared" si="22"/>
        <v>1</v>
      </c>
      <c r="K150" s="229">
        <v>155.69</v>
      </c>
      <c r="L150" s="236">
        <v>155.69</v>
      </c>
      <c r="M150" s="84" t="s">
        <v>21</v>
      </c>
      <c r="N150" s="84" t="s">
        <v>22</v>
      </c>
      <c r="O150" s="86">
        <v>32141010</v>
      </c>
    </row>
    <row r="151" spans="1:15" ht="15" customHeight="1" x14ac:dyDescent="0.3">
      <c r="A151" s="84">
        <v>1254415</v>
      </c>
      <c r="B151" s="84">
        <v>5188</v>
      </c>
      <c r="C151" s="84" t="s">
        <v>184</v>
      </c>
      <c r="D151" s="140" t="s">
        <v>194</v>
      </c>
      <c r="E151" s="84" t="s">
        <v>62</v>
      </c>
      <c r="F151" s="85" t="s">
        <v>195</v>
      </c>
      <c r="G151" s="84">
        <v>12</v>
      </c>
      <c r="H151" s="228">
        <f t="shared" si="23"/>
        <v>34.26</v>
      </c>
      <c r="I151" s="235">
        <f t="shared" si="24"/>
        <v>34.26</v>
      </c>
      <c r="J151" s="246">
        <f t="shared" si="22"/>
        <v>1</v>
      </c>
      <c r="K151" s="229">
        <v>34.26</v>
      </c>
      <c r="L151" s="236">
        <v>34.26</v>
      </c>
      <c r="M151" s="84" t="s">
        <v>21</v>
      </c>
      <c r="N151" s="84" t="s">
        <v>22</v>
      </c>
      <c r="O151" s="86">
        <v>32141010</v>
      </c>
    </row>
    <row r="152" spans="1:15" ht="15" customHeight="1" x14ac:dyDescent="0.3">
      <c r="A152" s="84">
        <v>1104312</v>
      </c>
      <c r="B152" s="84">
        <v>5188</v>
      </c>
      <c r="C152" s="84" t="s">
        <v>184</v>
      </c>
      <c r="D152" s="140" t="s">
        <v>194</v>
      </c>
      <c r="E152" s="84" t="s">
        <v>116</v>
      </c>
      <c r="F152" s="85" t="s">
        <v>195</v>
      </c>
      <c r="G152" s="84">
        <v>10</v>
      </c>
      <c r="H152" s="228">
        <f t="shared" si="23"/>
        <v>171.27</v>
      </c>
      <c r="I152" s="235">
        <f t="shared" si="24"/>
        <v>171.27</v>
      </c>
      <c r="J152" s="246">
        <f t="shared" si="22"/>
        <v>1</v>
      </c>
      <c r="K152" s="229">
        <v>171.27</v>
      </c>
      <c r="L152" s="236">
        <v>171.27</v>
      </c>
      <c r="M152" s="84" t="s">
        <v>21</v>
      </c>
      <c r="N152" s="84" t="s">
        <v>22</v>
      </c>
      <c r="O152" s="86">
        <v>32141010</v>
      </c>
    </row>
    <row r="153" spans="1:15" ht="15" customHeight="1" x14ac:dyDescent="0.3">
      <c r="A153" s="84">
        <v>191315</v>
      </c>
      <c r="B153" s="84">
        <v>5205</v>
      </c>
      <c r="C153" s="84" t="s">
        <v>184</v>
      </c>
      <c r="D153" s="140" t="s">
        <v>197</v>
      </c>
      <c r="E153" s="84" t="s">
        <v>116</v>
      </c>
      <c r="F153" s="85" t="s">
        <v>198</v>
      </c>
      <c r="G153" s="84">
        <v>10</v>
      </c>
      <c r="H153" s="228">
        <f t="shared" si="23"/>
        <v>167.64</v>
      </c>
      <c r="I153" s="235">
        <f t="shared" si="24"/>
        <v>167.64</v>
      </c>
      <c r="J153" s="246">
        <f t="shared" si="22"/>
        <v>1</v>
      </c>
      <c r="K153" s="229">
        <v>167.64</v>
      </c>
      <c r="L153" s="236">
        <v>167.64</v>
      </c>
      <c r="M153" s="84" t="s">
        <v>21</v>
      </c>
      <c r="N153" s="84" t="s">
        <v>22</v>
      </c>
      <c r="O153" s="86">
        <v>35061000</v>
      </c>
    </row>
    <row r="154" spans="1:15" ht="15" customHeight="1" x14ac:dyDescent="0.3">
      <c r="A154" s="84">
        <v>230242</v>
      </c>
      <c r="B154" s="84">
        <v>549</v>
      </c>
      <c r="C154" s="84" t="s">
        <v>184</v>
      </c>
      <c r="D154" s="140" t="s">
        <v>204</v>
      </c>
      <c r="E154" s="84" t="s">
        <v>62</v>
      </c>
      <c r="F154" s="85" t="s">
        <v>205</v>
      </c>
      <c r="G154" s="84">
        <v>12</v>
      </c>
      <c r="H154" s="228">
        <f t="shared" si="23"/>
        <v>43.86</v>
      </c>
      <c r="I154" s="235">
        <f t="shared" si="24"/>
        <v>43.86</v>
      </c>
      <c r="J154" s="246">
        <f t="shared" si="22"/>
        <v>1</v>
      </c>
      <c r="K154" s="229">
        <v>43.86</v>
      </c>
      <c r="L154" s="236">
        <v>43.86</v>
      </c>
      <c r="M154" s="132" t="s">
        <v>25</v>
      </c>
      <c r="N154" s="84">
        <v>10</v>
      </c>
      <c r="O154" s="86">
        <v>35061000</v>
      </c>
    </row>
    <row r="155" spans="1:15" ht="15" customHeight="1" x14ac:dyDescent="0.3">
      <c r="A155" s="84">
        <v>1515354</v>
      </c>
      <c r="B155" s="84">
        <v>573</v>
      </c>
      <c r="C155" s="84" t="s">
        <v>184</v>
      </c>
      <c r="D155" s="140" t="s">
        <v>216</v>
      </c>
      <c r="E155" s="84" t="s">
        <v>62</v>
      </c>
      <c r="F155" s="85" t="s">
        <v>217</v>
      </c>
      <c r="G155" s="84">
        <v>12</v>
      </c>
      <c r="H155" s="228">
        <f t="shared" si="23"/>
        <v>28.02</v>
      </c>
      <c r="I155" s="235">
        <f t="shared" si="24"/>
        <v>30.81</v>
      </c>
      <c r="J155" s="246">
        <f t="shared" si="22"/>
        <v>1</v>
      </c>
      <c r="K155" s="229">
        <v>28.02</v>
      </c>
      <c r="L155" s="236">
        <v>30.81</v>
      </c>
      <c r="M155" s="84" t="s">
        <v>21</v>
      </c>
      <c r="N155" s="84" t="s">
        <v>22</v>
      </c>
      <c r="O155" s="86">
        <v>35061000</v>
      </c>
    </row>
    <row r="156" spans="1:15" ht="15" customHeight="1" x14ac:dyDescent="0.3">
      <c r="A156" s="84">
        <v>246621</v>
      </c>
      <c r="B156" s="84">
        <v>573</v>
      </c>
      <c r="C156" s="84" t="s">
        <v>184</v>
      </c>
      <c r="D156" s="140" t="s">
        <v>216</v>
      </c>
      <c r="E156" s="84" t="s">
        <v>67</v>
      </c>
      <c r="F156" s="85" t="s">
        <v>217</v>
      </c>
      <c r="G156" s="84">
        <v>10</v>
      </c>
      <c r="H156" s="228">
        <f t="shared" si="23"/>
        <v>117.69</v>
      </c>
      <c r="I156" s="235">
        <f t="shared" si="24"/>
        <v>117.69</v>
      </c>
      <c r="J156" s="246">
        <f t="shared" si="22"/>
        <v>1</v>
      </c>
      <c r="K156" s="229">
        <v>117.69</v>
      </c>
      <c r="L156" s="236">
        <v>117.69</v>
      </c>
      <c r="M156" s="84" t="s">
        <v>21</v>
      </c>
      <c r="N156" s="84" t="s">
        <v>22</v>
      </c>
      <c r="O156" s="86">
        <v>35061000</v>
      </c>
    </row>
    <row r="157" spans="1:15" ht="15" customHeight="1" x14ac:dyDescent="0.3">
      <c r="A157" s="84">
        <v>234582</v>
      </c>
      <c r="B157" s="84">
        <v>574</v>
      </c>
      <c r="C157" s="84" t="s">
        <v>184</v>
      </c>
      <c r="D157" s="140" t="s">
        <v>218</v>
      </c>
      <c r="E157" s="84" t="s">
        <v>62</v>
      </c>
      <c r="F157" s="85" t="s">
        <v>219</v>
      </c>
      <c r="G157" s="84">
        <v>12</v>
      </c>
      <c r="H157" s="228">
        <f t="shared" si="23"/>
        <v>28.02</v>
      </c>
      <c r="I157" s="235">
        <f t="shared" si="24"/>
        <v>30.81</v>
      </c>
      <c r="J157" s="246">
        <f t="shared" si="22"/>
        <v>1</v>
      </c>
      <c r="K157" s="229">
        <v>28.02</v>
      </c>
      <c r="L157" s="236">
        <v>30.81</v>
      </c>
      <c r="M157" s="84" t="s">
        <v>21</v>
      </c>
      <c r="N157" s="84" t="s">
        <v>22</v>
      </c>
      <c r="O157" s="86">
        <v>32141010</v>
      </c>
    </row>
    <row r="158" spans="1:15" ht="15" customHeight="1" x14ac:dyDescent="0.3">
      <c r="A158" s="84">
        <v>246628</v>
      </c>
      <c r="B158" s="84">
        <v>574</v>
      </c>
      <c r="C158" s="84" t="s">
        <v>184</v>
      </c>
      <c r="D158" s="140" t="s">
        <v>218</v>
      </c>
      <c r="E158" s="84" t="s">
        <v>67</v>
      </c>
      <c r="F158" s="85" t="s">
        <v>219</v>
      </c>
      <c r="G158" s="84">
        <v>10</v>
      </c>
      <c r="H158" s="228">
        <f t="shared" si="23"/>
        <v>117.69</v>
      </c>
      <c r="I158" s="235">
        <f t="shared" si="24"/>
        <v>117.69</v>
      </c>
      <c r="J158" s="246">
        <f t="shared" si="22"/>
        <v>1</v>
      </c>
      <c r="K158" s="229">
        <v>117.69</v>
      </c>
      <c r="L158" s="236">
        <v>117.69</v>
      </c>
      <c r="M158" s="84" t="s">
        <v>21</v>
      </c>
      <c r="N158" s="84" t="s">
        <v>22</v>
      </c>
      <c r="O158" s="86">
        <v>32141010</v>
      </c>
    </row>
    <row r="159" spans="1:15" ht="15" customHeight="1" x14ac:dyDescent="0.3">
      <c r="A159" s="84">
        <v>1948758</v>
      </c>
      <c r="B159" s="84">
        <v>5800</v>
      </c>
      <c r="C159" s="84" t="s">
        <v>184</v>
      </c>
      <c r="D159" s="140" t="s">
        <v>225</v>
      </c>
      <c r="E159" s="84" t="s">
        <v>62</v>
      </c>
      <c r="F159" s="85" t="s">
        <v>226</v>
      </c>
      <c r="G159" s="84">
        <v>12</v>
      </c>
      <c r="H159" s="228">
        <f t="shared" si="23"/>
        <v>34.26</v>
      </c>
      <c r="I159" s="235">
        <f t="shared" si="24"/>
        <v>34.26</v>
      </c>
      <c r="J159" s="246">
        <f t="shared" si="22"/>
        <v>1</v>
      </c>
      <c r="K159" s="229">
        <v>34.26</v>
      </c>
      <c r="L159" s="236">
        <v>34.26</v>
      </c>
      <c r="M159" s="132" t="s">
        <v>25</v>
      </c>
      <c r="N159" s="84">
        <v>3</v>
      </c>
      <c r="O159" s="86">
        <v>35061000</v>
      </c>
    </row>
    <row r="160" spans="1:15" ht="15" customHeight="1" x14ac:dyDescent="0.3">
      <c r="A160" s="84">
        <v>142272</v>
      </c>
      <c r="B160" s="84">
        <v>5921</v>
      </c>
      <c r="C160" s="84" t="s">
        <v>184</v>
      </c>
      <c r="D160" s="84" t="s">
        <v>457</v>
      </c>
      <c r="E160" s="84" t="s">
        <v>298</v>
      </c>
      <c r="F160" s="85" t="s">
        <v>458</v>
      </c>
      <c r="G160" s="84">
        <v>12</v>
      </c>
      <c r="H160" s="228">
        <f t="shared" si="23"/>
        <v>13.99</v>
      </c>
      <c r="I160" s="235">
        <f t="shared" si="24"/>
        <v>13.99</v>
      </c>
      <c r="J160" s="246">
        <f t="shared" si="22"/>
        <v>1</v>
      </c>
      <c r="K160" s="229">
        <v>13.99</v>
      </c>
      <c r="L160" s="236">
        <v>13.99</v>
      </c>
      <c r="M160" s="84" t="s">
        <v>21</v>
      </c>
      <c r="N160" s="84" t="s">
        <v>22</v>
      </c>
      <c r="O160" s="86">
        <v>32141010</v>
      </c>
    </row>
    <row r="161" spans="1:15" ht="15" customHeight="1" x14ac:dyDescent="0.3">
      <c r="A161" s="84">
        <v>142274</v>
      </c>
      <c r="B161" s="84">
        <v>5922</v>
      </c>
      <c r="C161" s="84" t="s">
        <v>184</v>
      </c>
      <c r="D161" s="84" t="s">
        <v>459</v>
      </c>
      <c r="E161" s="84" t="s">
        <v>460</v>
      </c>
      <c r="F161" s="85" t="s">
        <v>461</v>
      </c>
      <c r="G161" s="84">
        <v>12</v>
      </c>
      <c r="H161" s="228">
        <f t="shared" si="23"/>
        <v>8.5500000000000007</v>
      </c>
      <c r="I161" s="235">
        <f t="shared" si="24"/>
        <v>8.5500000000000007</v>
      </c>
      <c r="J161" s="246">
        <f t="shared" si="22"/>
        <v>1</v>
      </c>
      <c r="K161" s="229">
        <v>8.5500000000000007</v>
      </c>
      <c r="L161" s="236">
        <v>8.5500000000000007</v>
      </c>
      <c r="M161" s="132" t="s">
        <v>25</v>
      </c>
      <c r="N161" s="84">
        <v>7</v>
      </c>
      <c r="O161" s="86">
        <v>32141010</v>
      </c>
    </row>
    <row r="162" spans="1:15" ht="15" customHeight="1" x14ac:dyDescent="0.3">
      <c r="A162" s="84">
        <v>149402</v>
      </c>
      <c r="B162" s="84">
        <v>5923</v>
      </c>
      <c r="C162" s="84" t="s">
        <v>184</v>
      </c>
      <c r="D162" s="84" t="s">
        <v>462</v>
      </c>
      <c r="E162" s="84" t="s">
        <v>463</v>
      </c>
      <c r="F162" s="85" t="s">
        <v>464</v>
      </c>
      <c r="G162" s="84">
        <v>12</v>
      </c>
      <c r="H162" s="228">
        <f t="shared" si="23"/>
        <v>27.037500000000001</v>
      </c>
      <c r="I162" s="235">
        <f t="shared" si="24"/>
        <v>27.037500000000001</v>
      </c>
      <c r="J162" s="246">
        <f t="shared" si="22"/>
        <v>1</v>
      </c>
      <c r="K162" s="229">
        <v>27.037500000000001</v>
      </c>
      <c r="L162" s="236">
        <v>27.037500000000001</v>
      </c>
      <c r="M162" s="84" t="s">
        <v>21</v>
      </c>
      <c r="N162" s="84" t="s">
        <v>22</v>
      </c>
      <c r="O162" s="86">
        <v>32141010</v>
      </c>
    </row>
    <row r="163" spans="1:15" ht="15" customHeight="1" thickBot="1" x14ac:dyDescent="0.35">
      <c r="A163" s="87">
        <v>142273</v>
      </c>
      <c r="B163" s="87">
        <v>5972</v>
      </c>
      <c r="C163" s="87" t="s">
        <v>184</v>
      </c>
      <c r="D163" s="87" t="s">
        <v>465</v>
      </c>
      <c r="E163" s="87" t="s">
        <v>466</v>
      </c>
      <c r="F163" s="88" t="s">
        <v>467</v>
      </c>
      <c r="G163" s="87">
        <v>12</v>
      </c>
      <c r="H163" s="228">
        <f t="shared" si="23"/>
        <v>14.658000000000001</v>
      </c>
      <c r="I163" s="235">
        <f t="shared" si="24"/>
        <v>14.658000000000001</v>
      </c>
      <c r="J163" s="246">
        <f t="shared" si="22"/>
        <v>1</v>
      </c>
      <c r="K163" s="230">
        <v>14.658000000000001</v>
      </c>
      <c r="L163" s="237">
        <v>14.658000000000001</v>
      </c>
      <c r="M163" s="87" t="s">
        <v>21</v>
      </c>
      <c r="N163" s="87" t="s">
        <v>22</v>
      </c>
      <c r="O163" s="89">
        <v>32141010</v>
      </c>
    </row>
    <row r="164" spans="1:15" ht="15" customHeight="1" thickBot="1" x14ac:dyDescent="0.35">
      <c r="A164" s="157"/>
      <c r="B164" s="158"/>
      <c r="C164" s="158"/>
      <c r="D164" s="158"/>
      <c r="E164" s="158"/>
      <c r="F164" s="159"/>
      <c r="G164" s="158"/>
      <c r="H164" s="158"/>
      <c r="I164" s="158"/>
      <c r="J164" s="158"/>
      <c r="K164" s="160"/>
      <c r="L164" s="160"/>
      <c r="M164" s="158"/>
      <c r="N164" s="158"/>
      <c r="O164" s="161"/>
    </row>
    <row r="165" spans="1:15" ht="15" customHeight="1" x14ac:dyDescent="0.3">
      <c r="A165" s="90">
        <v>2156526</v>
      </c>
      <c r="B165" s="90">
        <v>1455</v>
      </c>
      <c r="C165" s="90" t="s">
        <v>49</v>
      </c>
      <c r="D165" s="113" t="s">
        <v>50</v>
      </c>
      <c r="E165" s="90" t="s">
        <v>51</v>
      </c>
      <c r="F165" s="91" t="s">
        <v>52</v>
      </c>
      <c r="G165" s="90">
        <v>6</v>
      </c>
      <c r="H165" s="228">
        <f t="shared" ref="H165:H176" si="25">K165*J165</f>
        <v>90.41</v>
      </c>
      <c r="I165" s="235">
        <f t="shared" ref="I165:I176" si="26">L165*J165</f>
        <v>90.41</v>
      </c>
      <c r="J165" s="246">
        <f t="shared" si="22"/>
        <v>1</v>
      </c>
      <c r="K165" s="231">
        <v>90.41</v>
      </c>
      <c r="L165" s="238">
        <v>90.41</v>
      </c>
      <c r="M165" s="131" t="s">
        <v>25</v>
      </c>
      <c r="N165" s="90">
        <v>5</v>
      </c>
      <c r="O165" s="92">
        <v>38249996</v>
      </c>
    </row>
    <row r="166" spans="1:15" ht="15" customHeight="1" x14ac:dyDescent="0.3">
      <c r="A166" s="84">
        <v>2587387</v>
      </c>
      <c r="B166" s="84">
        <v>96</v>
      </c>
      <c r="C166" s="84" t="s">
        <v>49</v>
      </c>
      <c r="D166" s="84" t="s">
        <v>54</v>
      </c>
      <c r="E166" s="84" t="s">
        <v>55</v>
      </c>
      <c r="F166" s="85" t="s">
        <v>56</v>
      </c>
      <c r="G166" s="84">
        <v>1</v>
      </c>
      <c r="H166" s="228">
        <f t="shared" si="25"/>
        <v>148.22999999999999</v>
      </c>
      <c r="I166" s="235">
        <f t="shared" si="26"/>
        <v>148.22999999999999</v>
      </c>
      <c r="J166" s="246">
        <f>J4</f>
        <v>1</v>
      </c>
      <c r="K166" s="229">
        <v>148.22999999999999</v>
      </c>
      <c r="L166" s="236">
        <v>148.22999999999999</v>
      </c>
      <c r="M166" s="132" t="s">
        <v>25</v>
      </c>
      <c r="N166" s="84">
        <v>3</v>
      </c>
      <c r="O166" s="94">
        <v>38249996</v>
      </c>
    </row>
    <row r="167" spans="1:15" ht="15" customHeight="1" x14ac:dyDescent="0.3">
      <c r="A167" s="84">
        <v>161794</v>
      </c>
      <c r="B167" s="84">
        <v>7503</v>
      </c>
      <c r="C167" s="84" t="s">
        <v>49</v>
      </c>
      <c r="D167" s="162" t="s">
        <v>577</v>
      </c>
      <c r="E167" s="84" t="s">
        <v>578</v>
      </c>
      <c r="F167" s="85" t="s">
        <v>579</v>
      </c>
      <c r="G167" s="84">
        <v>12</v>
      </c>
      <c r="H167" s="228">
        <f t="shared" si="25"/>
        <v>8.0500000000000007</v>
      </c>
      <c r="I167" s="235">
        <f t="shared" si="26"/>
        <v>8.86</v>
      </c>
      <c r="J167" s="246">
        <f t="shared" si="22"/>
        <v>1</v>
      </c>
      <c r="K167" s="229">
        <v>8.0500000000000007</v>
      </c>
      <c r="L167" s="236">
        <v>8.86</v>
      </c>
      <c r="M167" s="84" t="s">
        <v>21</v>
      </c>
      <c r="N167" s="84" t="s">
        <v>22</v>
      </c>
      <c r="O167" s="86">
        <v>38249992</v>
      </c>
    </row>
    <row r="168" spans="1:15" ht="15" customHeight="1" x14ac:dyDescent="0.3">
      <c r="A168" s="84">
        <v>2792264</v>
      </c>
      <c r="B168" s="84">
        <v>7505</v>
      </c>
      <c r="C168" s="84" t="s">
        <v>49</v>
      </c>
      <c r="D168" s="162" t="s">
        <v>580</v>
      </c>
      <c r="E168" s="84" t="s">
        <v>581</v>
      </c>
      <c r="F168" s="85" t="s">
        <v>582</v>
      </c>
      <c r="G168" s="84">
        <v>6</v>
      </c>
      <c r="H168" s="228">
        <f t="shared" si="25"/>
        <v>11.686500000000001</v>
      </c>
      <c r="I168" s="235">
        <f t="shared" si="26"/>
        <v>11.686500000000001</v>
      </c>
      <c r="J168" s="246">
        <f t="shared" si="22"/>
        <v>1</v>
      </c>
      <c r="K168" s="229">
        <v>11.686500000000001</v>
      </c>
      <c r="L168" s="236">
        <v>11.686500000000001</v>
      </c>
      <c r="M168" s="84" t="s">
        <v>21</v>
      </c>
      <c r="N168" s="84" t="s">
        <v>22</v>
      </c>
      <c r="O168" s="86">
        <v>32091000</v>
      </c>
    </row>
    <row r="169" spans="1:15" ht="15" customHeight="1" x14ac:dyDescent="0.3">
      <c r="A169" s="84">
        <v>2792152</v>
      </c>
      <c r="B169" s="84">
        <v>7505</v>
      </c>
      <c r="C169" s="84" t="s">
        <v>49</v>
      </c>
      <c r="D169" s="162" t="s">
        <v>580</v>
      </c>
      <c r="E169" s="84" t="s">
        <v>366</v>
      </c>
      <c r="F169" s="85" t="s">
        <v>582</v>
      </c>
      <c r="G169" s="84">
        <v>6</v>
      </c>
      <c r="H169" s="228">
        <f t="shared" si="25"/>
        <v>49.05</v>
      </c>
      <c r="I169" s="235">
        <f t="shared" si="26"/>
        <v>49.05</v>
      </c>
      <c r="J169" s="246">
        <f t="shared" si="22"/>
        <v>1</v>
      </c>
      <c r="K169" s="229">
        <v>49.05</v>
      </c>
      <c r="L169" s="236">
        <v>49.05</v>
      </c>
      <c r="M169" s="84" t="s">
        <v>21</v>
      </c>
      <c r="N169" s="84" t="s">
        <v>22</v>
      </c>
      <c r="O169" s="86">
        <v>32091000</v>
      </c>
    </row>
    <row r="170" spans="1:15" ht="15" customHeight="1" x14ac:dyDescent="0.3">
      <c r="A170" s="84">
        <v>1444149</v>
      </c>
      <c r="B170" s="84">
        <v>7515</v>
      </c>
      <c r="C170" s="84" t="s">
        <v>49</v>
      </c>
      <c r="D170" s="84" t="s">
        <v>583</v>
      </c>
      <c r="E170" s="84" t="s">
        <v>359</v>
      </c>
      <c r="F170" s="85" t="s">
        <v>584</v>
      </c>
      <c r="G170" s="84">
        <v>10</v>
      </c>
      <c r="H170" s="228">
        <f t="shared" si="25"/>
        <v>261.52999999999997</v>
      </c>
      <c r="I170" s="235">
        <f t="shared" si="26"/>
        <v>261.52999999999997</v>
      </c>
      <c r="J170" s="246">
        <f t="shared" si="22"/>
        <v>1</v>
      </c>
      <c r="K170" s="229">
        <v>261.52999999999997</v>
      </c>
      <c r="L170" s="236">
        <v>261.52999999999997</v>
      </c>
      <c r="M170" s="132" t="s">
        <v>25</v>
      </c>
      <c r="N170" s="84">
        <v>7</v>
      </c>
      <c r="O170" s="94">
        <v>38249992</v>
      </c>
    </row>
    <row r="171" spans="1:15" ht="15" customHeight="1" x14ac:dyDescent="0.3">
      <c r="A171" s="84">
        <v>303140</v>
      </c>
      <c r="B171" s="84">
        <v>7800</v>
      </c>
      <c r="C171" s="84" t="s">
        <v>49</v>
      </c>
      <c r="D171" s="148" t="s">
        <v>591</v>
      </c>
      <c r="E171" s="84" t="s">
        <v>333</v>
      </c>
      <c r="F171" s="288" t="s">
        <v>592</v>
      </c>
      <c r="G171" s="84">
        <v>12</v>
      </c>
      <c r="H171" s="228">
        <f t="shared" si="25"/>
        <v>17</v>
      </c>
      <c r="I171" s="235">
        <f t="shared" si="26"/>
        <v>17</v>
      </c>
      <c r="J171" s="246">
        <f t="shared" si="22"/>
        <v>1</v>
      </c>
      <c r="K171" s="229">
        <v>17</v>
      </c>
      <c r="L171" s="236">
        <v>17</v>
      </c>
      <c r="M171" s="84" t="s">
        <v>21</v>
      </c>
      <c r="N171" s="84" t="s">
        <v>22</v>
      </c>
      <c r="O171" s="86">
        <v>38249996</v>
      </c>
    </row>
    <row r="172" spans="1:15" ht="15" customHeight="1" x14ac:dyDescent="0.3">
      <c r="A172" s="84">
        <v>142537</v>
      </c>
      <c r="B172" s="84">
        <v>7803</v>
      </c>
      <c r="C172" s="84" t="s">
        <v>49</v>
      </c>
      <c r="D172" s="84" t="s">
        <v>593</v>
      </c>
      <c r="E172" s="84" t="s">
        <v>333</v>
      </c>
      <c r="F172" s="289" t="s">
        <v>594</v>
      </c>
      <c r="G172" s="84">
        <v>12</v>
      </c>
      <c r="H172" s="228">
        <f t="shared" si="25"/>
        <v>16.239999999999998</v>
      </c>
      <c r="I172" s="235">
        <f t="shared" si="26"/>
        <v>16.239999999999998</v>
      </c>
      <c r="J172" s="246">
        <f t="shared" si="22"/>
        <v>1</v>
      </c>
      <c r="K172" s="229">
        <v>16.239999999999998</v>
      </c>
      <c r="L172" s="236">
        <v>16.239999999999998</v>
      </c>
      <c r="M172" s="132" t="s">
        <v>25</v>
      </c>
      <c r="N172" s="84">
        <v>3</v>
      </c>
      <c r="O172" s="86">
        <v>34039900</v>
      </c>
    </row>
    <row r="173" spans="1:15" ht="15" customHeight="1" x14ac:dyDescent="0.3">
      <c r="A173" s="84">
        <v>2137998</v>
      </c>
      <c r="B173" s="84">
        <v>7900</v>
      </c>
      <c r="C173" s="84" t="s">
        <v>49</v>
      </c>
      <c r="D173" s="240" t="s">
        <v>608</v>
      </c>
      <c r="E173" s="84" t="s">
        <v>333</v>
      </c>
      <c r="F173" s="85" t="s">
        <v>609</v>
      </c>
      <c r="G173" s="84">
        <v>12</v>
      </c>
      <c r="H173" s="228">
        <f t="shared" si="25"/>
        <v>29.53</v>
      </c>
      <c r="I173" s="235">
        <f t="shared" si="26"/>
        <v>32.46</v>
      </c>
      <c r="J173" s="246">
        <f t="shared" si="22"/>
        <v>1</v>
      </c>
      <c r="K173" s="229">
        <v>29.53</v>
      </c>
      <c r="L173" s="236">
        <v>32.46</v>
      </c>
      <c r="M173" s="84" t="s">
        <v>21</v>
      </c>
      <c r="N173" s="84" t="s">
        <v>22</v>
      </c>
      <c r="O173" s="86">
        <v>38109010</v>
      </c>
    </row>
    <row r="174" spans="1:15" ht="15" customHeight="1" x14ac:dyDescent="0.3">
      <c r="A174" s="84">
        <v>1119478</v>
      </c>
      <c r="B174" s="84">
        <v>4510</v>
      </c>
      <c r="C174" s="84" t="s">
        <v>49</v>
      </c>
      <c r="D174" s="84" t="s">
        <v>973</v>
      </c>
      <c r="E174" s="84" t="s">
        <v>333</v>
      </c>
      <c r="F174" s="85" t="s">
        <v>974</v>
      </c>
      <c r="G174" s="84">
        <v>12</v>
      </c>
      <c r="H174" s="228">
        <f t="shared" si="25"/>
        <v>15.96</v>
      </c>
      <c r="I174" s="235">
        <f t="shared" si="26"/>
        <v>17.57</v>
      </c>
      <c r="J174" s="246">
        <f t="shared" si="22"/>
        <v>1</v>
      </c>
      <c r="K174" s="229">
        <v>15.96</v>
      </c>
      <c r="L174" s="236">
        <v>17.57</v>
      </c>
      <c r="M174" s="84" t="s">
        <v>21</v>
      </c>
      <c r="N174" s="84" t="s">
        <v>22</v>
      </c>
      <c r="O174" s="86">
        <v>32082090</v>
      </c>
    </row>
    <row r="175" spans="1:15" ht="15" customHeight="1" x14ac:dyDescent="0.3">
      <c r="A175" s="84">
        <v>2898365</v>
      </c>
      <c r="B175" s="84">
        <v>4610</v>
      </c>
      <c r="C175" s="84" t="s">
        <v>49</v>
      </c>
      <c r="D175" s="84" t="s">
        <v>975</v>
      </c>
      <c r="E175" s="84" t="s">
        <v>333</v>
      </c>
      <c r="F175" s="85" t="s">
        <v>976</v>
      </c>
      <c r="G175" s="84">
        <v>12</v>
      </c>
      <c r="H175" s="228">
        <f t="shared" si="25"/>
        <v>18.559999999999999</v>
      </c>
      <c r="I175" s="235">
        <f t="shared" si="26"/>
        <v>20.420000000000002</v>
      </c>
      <c r="J175" s="246">
        <f t="shared" si="22"/>
        <v>1</v>
      </c>
      <c r="K175" s="229">
        <v>18.559999999999999</v>
      </c>
      <c r="L175" s="236">
        <v>20.420000000000002</v>
      </c>
      <c r="M175" s="84" t="s">
        <v>21</v>
      </c>
      <c r="N175" s="84" t="s">
        <v>22</v>
      </c>
      <c r="O175" s="86">
        <v>38249996</v>
      </c>
    </row>
    <row r="176" spans="1:15" ht="15" customHeight="1" thickBot="1" x14ac:dyDescent="0.35">
      <c r="A176" s="87">
        <v>2142441</v>
      </c>
      <c r="B176" s="87">
        <v>625</v>
      </c>
      <c r="C176" s="87" t="s">
        <v>49</v>
      </c>
      <c r="D176" s="87" t="s">
        <v>988</v>
      </c>
      <c r="E176" s="87" t="s">
        <v>333</v>
      </c>
      <c r="F176" s="88" t="s">
        <v>989</v>
      </c>
      <c r="G176" s="87">
        <v>12</v>
      </c>
      <c r="H176" s="228">
        <f t="shared" si="25"/>
        <v>13.62</v>
      </c>
      <c r="I176" s="235">
        <f t="shared" si="26"/>
        <v>13.62</v>
      </c>
      <c r="J176" s="246">
        <f t="shared" si="22"/>
        <v>1</v>
      </c>
      <c r="K176" s="230">
        <v>13.62</v>
      </c>
      <c r="L176" s="237">
        <v>13.62</v>
      </c>
      <c r="M176" s="87" t="s">
        <v>21</v>
      </c>
      <c r="N176" s="87" t="s">
        <v>22</v>
      </c>
      <c r="O176" s="89">
        <v>32089019</v>
      </c>
    </row>
    <row r="177" spans="1:15" ht="15" customHeight="1" thickBot="1" x14ac:dyDescent="0.35">
      <c r="A177" s="116"/>
      <c r="B177" s="117"/>
      <c r="C177" s="117"/>
      <c r="D177" s="117"/>
      <c r="E177" s="117"/>
      <c r="F177" s="118"/>
      <c r="G177" s="117"/>
      <c r="H177" s="117"/>
      <c r="I177" s="117"/>
      <c r="J177" s="117"/>
      <c r="K177" s="119"/>
      <c r="L177" s="119"/>
      <c r="M177" s="117"/>
      <c r="N177" s="117"/>
      <c r="O177" s="149"/>
    </row>
    <row r="178" spans="1:15" ht="15" customHeight="1" x14ac:dyDescent="0.3">
      <c r="A178" s="90">
        <v>380929</v>
      </c>
      <c r="B178" s="90">
        <v>44</v>
      </c>
      <c r="C178" s="90" t="s">
        <v>357</v>
      </c>
      <c r="D178" s="150" t="s">
        <v>358</v>
      </c>
      <c r="E178" s="90" t="s">
        <v>359</v>
      </c>
      <c r="F178" s="91" t="s">
        <v>360</v>
      </c>
      <c r="G178" s="90">
        <v>1</v>
      </c>
      <c r="H178" s="228">
        <f t="shared" ref="H178:H186" si="27">K178*J178</f>
        <v>210.17</v>
      </c>
      <c r="I178" s="235">
        <f t="shared" ref="I178:I186" si="28">L178*J178</f>
        <v>210.17</v>
      </c>
      <c r="J178" s="246">
        <f t="shared" si="22"/>
        <v>1</v>
      </c>
      <c r="K178" s="231">
        <v>210.17</v>
      </c>
      <c r="L178" s="238">
        <v>210.17</v>
      </c>
      <c r="M178" s="90" t="s">
        <v>21</v>
      </c>
      <c r="N178" s="90" t="s">
        <v>22</v>
      </c>
      <c r="O178" s="92">
        <v>34039900</v>
      </c>
    </row>
    <row r="179" spans="1:15" ht="15" customHeight="1" x14ac:dyDescent="0.3">
      <c r="A179" s="84">
        <v>380963</v>
      </c>
      <c r="B179" s="84">
        <v>700</v>
      </c>
      <c r="C179" s="84" t="s">
        <v>357</v>
      </c>
      <c r="D179" s="151" t="s">
        <v>361</v>
      </c>
      <c r="E179" s="84" t="s">
        <v>359</v>
      </c>
      <c r="F179" s="85" t="s">
        <v>362</v>
      </c>
      <c r="G179" s="84">
        <v>1</v>
      </c>
      <c r="H179" s="228">
        <f t="shared" si="27"/>
        <v>261.45</v>
      </c>
      <c r="I179" s="235">
        <f t="shared" si="28"/>
        <v>261.45</v>
      </c>
      <c r="J179" s="246">
        <f>J4</f>
        <v>1</v>
      </c>
      <c r="K179" s="229">
        <v>261.45</v>
      </c>
      <c r="L179" s="236">
        <v>261.45</v>
      </c>
      <c r="M179" s="132" t="s">
        <v>25</v>
      </c>
      <c r="N179" s="84">
        <v>3</v>
      </c>
      <c r="O179" s="94">
        <v>34031910</v>
      </c>
    </row>
    <row r="180" spans="1:15" ht="15" customHeight="1" x14ac:dyDescent="0.3">
      <c r="A180" s="84">
        <v>380979</v>
      </c>
      <c r="B180" s="84">
        <v>770</v>
      </c>
      <c r="C180" s="84" t="s">
        <v>357</v>
      </c>
      <c r="D180" s="151" t="s">
        <v>363</v>
      </c>
      <c r="E180" s="84" t="s">
        <v>359</v>
      </c>
      <c r="F180" s="85" t="s">
        <v>362</v>
      </c>
      <c r="G180" s="84">
        <v>1</v>
      </c>
      <c r="H180" s="228">
        <f t="shared" si="27"/>
        <v>261.45</v>
      </c>
      <c r="I180" s="235">
        <f t="shared" si="28"/>
        <v>261.45</v>
      </c>
      <c r="J180" s="246">
        <f t="shared" si="22"/>
        <v>1</v>
      </c>
      <c r="K180" s="229">
        <v>261.45</v>
      </c>
      <c r="L180" s="236">
        <v>261.45</v>
      </c>
      <c r="M180" s="84" t="s">
        <v>21</v>
      </c>
      <c r="N180" s="84" t="s">
        <v>22</v>
      </c>
      <c r="O180" s="94">
        <v>34031910</v>
      </c>
    </row>
    <row r="181" spans="1:15" ht="15" customHeight="1" x14ac:dyDescent="0.3">
      <c r="A181" s="84">
        <v>381021</v>
      </c>
      <c r="B181" s="84" t="s">
        <v>364</v>
      </c>
      <c r="C181" s="84" t="s">
        <v>357</v>
      </c>
      <c r="D181" s="151" t="s">
        <v>365</v>
      </c>
      <c r="E181" s="84" t="s">
        <v>366</v>
      </c>
      <c r="F181" s="85" t="s">
        <v>367</v>
      </c>
      <c r="G181" s="84">
        <v>4</v>
      </c>
      <c r="H181" s="228">
        <f t="shared" si="27"/>
        <v>103.07</v>
      </c>
      <c r="I181" s="235">
        <f t="shared" si="28"/>
        <v>103.07</v>
      </c>
      <c r="J181" s="246">
        <f t="shared" si="22"/>
        <v>1</v>
      </c>
      <c r="K181" s="229">
        <v>103.07</v>
      </c>
      <c r="L181" s="236">
        <v>103.07</v>
      </c>
      <c r="M181" s="84" t="s">
        <v>21</v>
      </c>
      <c r="N181" s="84" t="s">
        <v>22</v>
      </c>
      <c r="O181" s="86">
        <v>34039900</v>
      </c>
    </row>
    <row r="182" spans="1:15" ht="15" customHeight="1" x14ac:dyDescent="0.3">
      <c r="A182" s="84">
        <v>381038</v>
      </c>
      <c r="B182" s="84" t="s">
        <v>368</v>
      </c>
      <c r="C182" s="84" t="s">
        <v>357</v>
      </c>
      <c r="D182" s="151" t="s">
        <v>369</v>
      </c>
      <c r="E182" s="84" t="s">
        <v>366</v>
      </c>
      <c r="F182" s="85" t="s">
        <v>370</v>
      </c>
      <c r="G182" s="84">
        <v>4</v>
      </c>
      <c r="H182" s="228">
        <f t="shared" si="27"/>
        <v>76.48</v>
      </c>
      <c r="I182" s="235">
        <f t="shared" si="28"/>
        <v>76.48</v>
      </c>
      <c r="J182" s="246">
        <f t="shared" si="22"/>
        <v>1</v>
      </c>
      <c r="K182" s="229">
        <v>76.48</v>
      </c>
      <c r="L182" s="236">
        <v>76.48</v>
      </c>
      <c r="M182" s="132" t="s">
        <v>25</v>
      </c>
      <c r="N182" s="84">
        <v>3</v>
      </c>
      <c r="O182" s="86"/>
    </row>
    <row r="183" spans="1:15" ht="15" customHeight="1" x14ac:dyDescent="0.3">
      <c r="A183" s="84">
        <v>381044</v>
      </c>
      <c r="B183" s="84" t="s">
        <v>368</v>
      </c>
      <c r="C183" s="84" t="s">
        <v>357</v>
      </c>
      <c r="D183" s="151" t="s">
        <v>369</v>
      </c>
      <c r="E183" s="84" t="s">
        <v>359</v>
      </c>
      <c r="F183" s="85" t="s">
        <v>370</v>
      </c>
      <c r="G183" s="84">
        <v>1</v>
      </c>
      <c r="H183" s="228">
        <f t="shared" si="27"/>
        <v>358.98</v>
      </c>
      <c r="I183" s="235">
        <f t="shared" si="28"/>
        <v>358.98</v>
      </c>
      <c r="J183" s="246">
        <f t="shared" si="22"/>
        <v>1</v>
      </c>
      <c r="K183" s="229">
        <v>358.98</v>
      </c>
      <c r="L183" s="236">
        <v>358.98</v>
      </c>
      <c r="M183" s="132" t="s">
        <v>25</v>
      </c>
      <c r="N183" s="84">
        <v>3</v>
      </c>
      <c r="O183" s="94">
        <v>32089019</v>
      </c>
    </row>
    <row r="184" spans="1:15" ht="15" customHeight="1" x14ac:dyDescent="0.3">
      <c r="A184" s="84">
        <v>381058</v>
      </c>
      <c r="B184" s="84" t="s">
        <v>371</v>
      </c>
      <c r="C184" s="84" t="s">
        <v>357</v>
      </c>
      <c r="D184" s="151" t="s">
        <v>372</v>
      </c>
      <c r="E184" s="84" t="s">
        <v>359</v>
      </c>
      <c r="F184" s="85" t="s">
        <v>373</v>
      </c>
      <c r="G184" s="84">
        <v>1</v>
      </c>
      <c r="H184" s="228">
        <f t="shared" si="27"/>
        <v>319.64</v>
      </c>
      <c r="I184" s="235">
        <f t="shared" si="28"/>
        <v>319.64</v>
      </c>
      <c r="J184" s="246">
        <f t="shared" si="22"/>
        <v>1</v>
      </c>
      <c r="K184" s="229">
        <v>319.64</v>
      </c>
      <c r="L184" s="236">
        <v>319.64</v>
      </c>
      <c r="M184" s="132" t="s">
        <v>25</v>
      </c>
      <c r="N184" s="84">
        <v>3</v>
      </c>
      <c r="O184" s="94">
        <v>34031910</v>
      </c>
    </row>
    <row r="185" spans="1:15" ht="15" customHeight="1" x14ac:dyDescent="0.3">
      <c r="A185" s="84">
        <v>381114</v>
      </c>
      <c r="B185" s="84" t="s">
        <v>374</v>
      </c>
      <c r="C185" s="84" t="s">
        <v>357</v>
      </c>
      <c r="D185" s="151" t="s">
        <v>375</v>
      </c>
      <c r="E185" s="84" t="s">
        <v>359</v>
      </c>
      <c r="F185" s="85" t="s">
        <v>376</v>
      </c>
      <c r="G185" s="84">
        <v>1</v>
      </c>
      <c r="H185" s="228">
        <f t="shared" si="27"/>
        <v>106.86</v>
      </c>
      <c r="I185" s="235">
        <f t="shared" si="28"/>
        <v>106.86</v>
      </c>
      <c r="J185" s="246">
        <f t="shared" si="22"/>
        <v>1</v>
      </c>
      <c r="K185" s="229">
        <v>106.86</v>
      </c>
      <c r="L185" s="236">
        <v>106.86</v>
      </c>
      <c r="M185" s="84" t="s">
        <v>21</v>
      </c>
      <c r="N185" s="84" t="s">
        <v>22</v>
      </c>
      <c r="O185" s="86">
        <v>38140090</v>
      </c>
    </row>
    <row r="186" spans="1:15" ht="15" customHeight="1" thickBot="1" x14ac:dyDescent="0.35">
      <c r="A186" s="87">
        <v>377267</v>
      </c>
      <c r="B186" s="87" t="s">
        <v>377</v>
      </c>
      <c r="C186" s="87" t="s">
        <v>357</v>
      </c>
      <c r="D186" s="152" t="s">
        <v>378</v>
      </c>
      <c r="E186" s="87" t="s">
        <v>379</v>
      </c>
      <c r="F186" s="88" t="s">
        <v>380</v>
      </c>
      <c r="G186" s="87">
        <v>2</v>
      </c>
      <c r="H186" s="228">
        <f t="shared" si="27"/>
        <v>295.74</v>
      </c>
      <c r="I186" s="235">
        <f t="shared" si="28"/>
        <v>295.74</v>
      </c>
      <c r="J186" s="246">
        <f t="shared" si="22"/>
        <v>1</v>
      </c>
      <c r="K186" s="230">
        <v>295.74</v>
      </c>
      <c r="L186" s="237">
        <v>295.74</v>
      </c>
      <c r="M186" s="87" t="s">
        <v>21</v>
      </c>
      <c r="N186" s="87" t="s">
        <v>22</v>
      </c>
      <c r="O186" s="89">
        <v>34039900</v>
      </c>
    </row>
    <row r="187" spans="1:15" ht="15" customHeight="1" thickBot="1" x14ac:dyDescent="0.35">
      <c r="A187" s="134"/>
      <c r="B187" s="135"/>
      <c r="C187" s="135"/>
      <c r="D187" s="135"/>
      <c r="E187" s="135"/>
      <c r="F187" s="136"/>
      <c r="G187" s="135"/>
      <c r="H187" s="135"/>
      <c r="I187" s="135"/>
      <c r="J187" s="135"/>
      <c r="K187" s="137"/>
      <c r="L187" s="239"/>
      <c r="M187" s="135"/>
      <c r="N187" s="135"/>
      <c r="O187" s="138"/>
    </row>
    <row r="188" spans="1:15" ht="15" customHeight="1" x14ac:dyDescent="0.3">
      <c r="A188" s="90">
        <v>2237457</v>
      </c>
      <c r="B188" s="90">
        <v>4070</v>
      </c>
      <c r="C188" s="90" t="s">
        <v>381</v>
      </c>
      <c r="D188" s="245" t="s">
        <v>382</v>
      </c>
      <c r="E188" s="90" t="s">
        <v>383</v>
      </c>
      <c r="F188" s="91" t="s">
        <v>384</v>
      </c>
      <c r="G188" s="90">
        <v>12</v>
      </c>
      <c r="H188" s="228">
        <f t="shared" ref="H188:H192" si="29">K188*J188</f>
        <v>23.3</v>
      </c>
      <c r="I188" s="235">
        <f t="shared" ref="I188:I192" si="30">L188*J188</f>
        <v>25.63</v>
      </c>
      <c r="J188" s="246">
        <f t="shared" si="22"/>
        <v>1</v>
      </c>
      <c r="K188" s="231">
        <v>23.3</v>
      </c>
      <c r="L188" s="238">
        <v>25.63</v>
      </c>
      <c r="M188" s="90" t="s">
        <v>21</v>
      </c>
      <c r="N188" s="90" t="s">
        <v>22</v>
      </c>
      <c r="O188" s="92">
        <v>35061000</v>
      </c>
    </row>
    <row r="189" spans="1:15" ht="15" customHeight="1" x14ac:dyDescent="0.3">
      <c r="A189" s="84">
        <v>2155337</v>
      </c>
      <c r="B189" s="84">
        <v>4080</v>
      </c>
      <c r="C189" s="84" t="s">
        <v>381</v>
      </c>
      <c r="D189" s="243" t="s">
        <v>385</v>
      </c>
      <c r="E189" s="84" t="s">
        <v>134</v>
      </c>
      <c r="F189" s="85" t="s">
        <v>386</v>
      </c>
      <c r="G189" s="84">
        <v>10</v>
      </c>
      <c r="H189" s="228">
        <f t="shared" si="29"/>
        <v>36.81</v>
      </c>
      <c r="I189" s="235">
        <f t="shared" si="30"/>
        <v>40.479999999999997</v>
      </c>
      <c r="J189" s="246">
        <f>J4</f>
        <v>1</v>
      </c>
      <c r="K189" s="229">
        <v>36.81</v>
      </c>
      <c r="L189" s="236">
        <v>40.479999999999997</v>
      </c>
      <c r="M189" s="84" t="s">
        <v>21</v>
      </c>
      <c r="N189" s="84" t="s">
        <v>22</v>
      </c>
      <c r="O189" s="86">
        <v>35061000</v>
      </c>
    </row>
    <row r="190" spans="1:15" ht="15" customHeight="1" x14ac:dyDescent="0.3">
      <c r="A190" s="84">
        <v>2113520</v>
      </c>
      <c r="B190" s="84">
        <v>4090</v>
      </c>
      <c r="C190" s="84" t="s">
        <v>381</v>
      </c>
      <c r="D190" s="243" t="s">
        <v>387</v>
      </c>
      <c r="E190" s="84" t="s">
        <v>134</v>
      </c>
      <c r="F190" s="85" t="s">
        <v>388</v>
      </c>
      <c r="G190" s="84">
        <v>10</v>
      </c>
      <c r="H190" s="228">
        <f t="shared" si="29"/>
        <v>36.450000000000003</v>
      </c>
      <c r="I190" s="235">
        <f t="shared" si="30"/>
        <v>40.090000000000003</v>
      </c>
      <c r="J190" s="246">
        <f t="shared" si="22"/>
        <v>1</v>
      </c>
      <c r="K190" s="229">
        <v>36.450000000000003</v>
      </c>
      <c r="L190" s="236">
        <v>40.090000000000003</v>
      </c>
      <c r="M190" s="84" t="s">
        <v>21</v>
      </c>
      <c r="N190" s="84" t="s">
        <v>22</v>
      </c>
      <c r="O190" s="86">
        <v>35061000</v>
      </c>
    </row>
    <row r="191" spans="1:15" ht="15" customHeight="1" x14ac:dyDescent="0.3">
      <c r="A191" s="84">
        <v>2002581</v>
      </c>
      <c r="B191" s="84">
        <v>4090</v>
      </c>
      <c r="C191" s="84" t="s">
        <v>381</v>
      </c>
      <c r="D191" s="243" t="s">
        <v>387</v>
      </c>
      <c r="E191" s="84" t="s">
        <v>389</v>
      </c>
      <c r="F191" s="85" t="s">
        <v>390</v>
      </c>
      <c r="G191" s="84">
        <v>10</v>
      </c>
      <c r="H191" s="228">
        <f t="shared" si="29"/>
        <v>176.85</v>
      </c>
      <c r="I191" s="235">
        <f t="shared" si="30"/>
        <v>176.85</v>
      </c>
      <c r="J191" s="246">
        <f t="shared" si="22"/>
        <v>1</v>
      </c>
      <c r="K191" s="229">
        <v>176.85</v>
      </c>
      <c r="L191" s="236">
        <v>176.85</v>
      </c>
      <c r="M191" s="132" t="s">
        <v>25</v>
      </c>
      <c r="N191" s="84">
        <v>7</v>
      </c>
      <c r="O191" s="86">
        <v>35061000</v>
      </c>
    </row>
    <row r="192" spans="1:15" ht="15" customHeight="1" thickBot="1" x14ac:dyDescent="0.35">
      <c r="A192" s="87">
        <v>2151898</v>
      </c>
      <c r="B192" s="87">
        <v>4090</v>
      </c>
      <c r="C192" s="87" t="s">
        <v>381</v>
      </c>
      <c r="D192" s="244" t="s">
        <v>391</v>
      </c>
      <c r="E192" s="87" t="s">
        <v>134</v>
      </c>
      <c r="F192" s="88" t="s">
        <v>392</v>
      </c>
      <c r="G192" s="87">
        <v>10</v>
      </c>
      <c r="H192" s="228">
        <f t="shared" si="29"/>
        <v>36.450000000000003</v>
      </c>
      <c r="I192" s="235">
        <f t="shared" si="30"/>
        <v>36.450000000000003</v>
      </c>
      <c r="J192" s="246">
        <f t="shared" si="22"/>
        <v>1</v>
      </c>
      <c r="K192" s="230">
        <v>36.450000000000003</v>
      </c>
      <c r="L192" s="237">
        <v>36.450000000000003</v>
      </c>
      <c r="M192" s="133" t="s">
        <v>25</v>
      </c>
      <c r="N192" s="87">
        <v>3</v>
      </c>
      <c r="O192" s="89">
        <v>35061000</v>
      </c>
    </row>
    <row r="193" spans="1:15" ht="15" customHeight="1" thickBot="1" x14ac:dyDescent="0.35">
      <c r="A193" s="163"/>
      <c r="B193" s="164"/>
      <c r="C193" s="164"/>
      <c r="D193" s="164"/>
      <c r="E193" s="164"/>
      <c r="F193" s="165"/>
      <c r="G193" s="164"/>
      <c r="H193" s="164"/>
      <c r="I193" s="164"/>
      <c r="J193" s="164"/>
      <c r="K193" s="166"/>
      <c r="L193" s="166"/>
      <c r="M193" s="164"/>
      <c r="N193" s="164"/>
      <c r="O193" s="167"/>
    </row>
    <row r="194" spans="1:15" ht="15" customHeight="1" x14ac:dyDescent="0.3">
      <c r="A194" s="90">
        <v>167996</v>
      </c>
      <c r="B194" s="90">
        <v>3273</v>
      </c>
      <c r="C194" s="90" t="s">
        <v>671</v>
      </c>
      <c r="D194" s="90" t="s">
        <v>672</v>
      </c>
      <c r="E194" s="90" t="s">
        <v>18</v>
      </c>
      <c r="F194" s="91" t="s">
        <v>673</v>
      </c>
      <c r="G194" s="90">
        <v>1</v>
      </c>
      <c r="H194" s="228">
        <f t="shared" ref="H194:H197" si="31">K194*J194</f>
        <v>442.1</v>
      </c>
      <c r="I194" s="235">
        <f t="shared" ref="I194:I197" si="32">L194*J194</f>
        <v>442.1</v>
      </c>
      <c r="J194" s="246">
        <f t="shared" si="22"/>
        <v>1</v>
      </c>
      <c r="K194" s="231">
        <v>442.1</v>
      </c>
      <c r="L194" s="238">
        <v>442.1</v>
      </c>
      <c r="M194" s="90" t="s">
        <v>21</v>
      </c>
      <c r="N194" s="90" t="s">
        <v>22</v>
      </c>
      <c r="O194" s="92">
        <v>35069190</v>
      </c>
    </row>
    <row r="195" spans="1:15" ht="15" customHeight="1" x14ac:dyDescent="0.3">
      <c r="A195" s="84">
        <v>1022689</v>
      </c>
      <c r="B195" s="84">
        <v>5374</v>
      </c>
      <c r="C195" s="84" t="s">
        <v>671</v>
      </c>
      <c r="D195" s="173" t="s">
        <v>674</v>
      </c>
      <c r="E195" s="84" t="s">
        <v>675</v>
      </c>
      <c r="F195" s="85" t="s">
        <v>676</v>
      </c>
      <c r="G195" s="84">
        <v>1</v>
      </c>
      <c r="H195" s="228">
        <f t="shared" si="31"/>
        <v>233.92</v>
      </c>
      <c r="I195" s="235">
        <f t="shared" si="32"/>
        <v>233.92</v>
      </c>
      <c r="J195" s="246">
        <f>J4</f>
        <v>1</v>
      </c>
      <c r="K195" s="229">
        <v>233.92</v>
      </c>
      <c r="L195" s="236">
        <v>233.92</v>
      </c>
      <c r="M195" s="84" t="s">
        <v>21</v>
      </c>
      <c r="N195" s="84" t="s">
        <v>22</v>
      </c>
      <c r="O195" s="86">
        <v>39029090</v>
      </c>
    </row>
    <row r="196" spans="1:15" ht="15" customHeight="1" x14ac:dyDescent="0.3">
      <c r="A196" s="84">
        <v>80891</v>
      </c>
      <c r="B196" s="84">
        <v>9268</v>
      </c>
      <c r="C196" s="84" t="s">
        <v>671</v>
      </c>
      <c r="D196" s="84" t="s">
        <v>677</v>
      </c>
      <c r="E196" s="84" t="s">
        <v>678</v>
      </c>
      <c r="F196" s="85" t="s">
        <v>679</v>
      </c>
      <c r="G196" s="84">
        <v>1</v>
      </c>
      <c r="H196" s="228">
        <f t="shared" si="31"/>
        <v>330.17</v>
      </c>
      <c r="I196" s="235">
        <f t="shared" si="32"/>
        <v>330.17</v>
      </c>
      <c r="J196" s="246">
        <f t="shared" si="22"/>
        <v>1</v>
      </c>
      <c r="K196" s="229">
        <v>330.17</v>
      </c>
      <c r="L196" s="236">
        <v>330.17</v>
      </c>
      <c r="M196" s="84" t="s">
        <v>21</v>
      </c>
      <c r="N196" s="84" t="s">
        <v>22</v>
      </c>
      <c r="O196" s="86">
        <v>39013000</v>
      </c>
    </row>
    <row r="197" spans="1:15" ht="15" customHeight="1" thickBot="1" x14ac:dyDescent="0.35">
      <c r="A197" s="87">
        <v>1022622</v>
      </c>
      <c r="B197" s="87">
        <v>8707</v>
      </c>
      <c r="C197" s="87" t="s">
        <v>671</v>
      </c>
      <c r="D197" s="87" t="s">
        <v>687</v>
      </c>
      <c r="E197" s="87" t="s">
        <v>688</v>
      </c>
      <c r="F197" s="88" t="s">
        <v>689</v>
      </c>
      <c r="G197" s="87">
        <v>1</v>
      </c>
      <c r="H197" s="228">
        <f t="shared" si="31"/>
        <v>227.42</v>
      </c>
      <c r="I197" s="235">
        <f t="shared" si="32"/>
        <v>227.42</v>
      </c>
      <c r="J197" s="246">
        <f t="shared" si="22"/>
        <v>1</v>
      </c>
      <c r="K197" s="230">
        <v>227.42</v>
      </c>
      <c r="L197" s="237">
        <v>227.42</v>
      </c>
      <c r="M197" s="87" t="s">
        <v>21</v>
      </c>
      <c r="N197" s="87" t="s">
        <v>22</v>
      </c>
      <c r="O197" s="89">
        <v>35069190</v>
      </c>
    </row>
    <row r="198" spans="1:15" ht="15" customHeight="1" thickBot="1" x14ac:dyDescent="0.35">
      <c r="A198" s="168"/>
      <c r="B198" s="169"/>
      <c r="C198" s="169"/>
      <c r="D198" s="169"/>
      <c r="E198" s="169"/>
      <c r="F198" s="170"/>
      <c r="G198" s="169"/>
      <c r="H198" s="169"/>
      <c r="I198" s="169"/>
      <c r="J198" s="169"/>
      <c r="K198" s="171"/>
      <c r="L198" s="171"/>
      <c r="M198" s="169"/>
      <c r="N198" s="169"/>
      <c r="O198" s="172"/>
    </row>
    <row r="199" spans="1:15" ht="15" customHeight="1" x14ac:dyDescent="0.3">
      <c r="A199" s="90">
        <v>28525</v>
      </c>
      <c r="B199" s="90">
        <v>1372</v>
      </c>
      <c r="C199" s="90" t="s">
        <v>16</v>
      </c>
      <c r="D199" s="90" t="s">
        <v>17</v>
      </c>
      <c r="E199" s="90" t="s">
        <v>18</v>
      </c>
      <c r="F199" s="91" t="s">
        <v>19</v>
      </c>
      <c r="G199" s="90">
        <v>1</v>
      </c>
      <c r="H199" s="228">
        <f t="shared" ref="H199:H214" si="33">K199*J199</f>
        <v>289.27</v>
      </c>
      <c r="I199" s="235">
        <f t="shared" ref="I199:I214" si="34">L199*J199</f>
        <v>289.27</v>
      </c>
      <c r="J199" s="246">
        <f t="shared" si="22"/>
        <v>1</v>
      </c>
      <c r="K199" s="231">
        <v>289.27</v>
      </c>
      <c r="L199" s="238">
        <v>289.27</v>
      </c>
      <c r="M199" s="90" t="s">
        <v>21</v>
      </c>
      <c r="N199" s="90" t="s">
        <v>22</v>
      </c>
      <c r="O199" s="92">
        <v>34029090</v>
      </c>
    </row>
    <row r="200" spans="1:15" ht="15" customHeight="1" x14ac:dyDescent="0.3">
      <c r="A200" s="84">
        <v>28518</v>
      </c>
      <c r="B200" s="84">
        <v>72</v>
      </c>
      <c r="C200" s="84" t="s">
        <v>16</v>
      </c>
      <c r="D200" s="84" t="s">
        <v>23</v>
      </c>
      <c r="E200" s="84" t="s">
        <v>18</v>
      </c>
      <c r="F200" s="85" t="s">
        <v>24</v>
      </c>
      <c r="G200" s="84">
        <v>1</v>
      </c>
      <c r="H200" s="228">
        <f t="shared" si="33"/>
        <v>289.27</v>
      </c>
      <c r="I200" s="235">
        <f t="shared" si="34"/>
        <v>289.27</v>
      </c>
      <c r="J200" s="246">
        <f>J4</f>
        <v>1</v>
      </c>
      <c r="K200" s="229">
        <v>289.27</v>
      </c>
      <c r="L200" s="236">
        <v>289.27</v>
      </c>
      <c r="M200" s="132" t="s">
        <v>25</v>
      </c>
      <c r="N200" s="84">
        <v>3</v>
      </c>
      <c r="O200" s="86"/>
    </row>
    <row r="201" spans="1:15" ht="15" customHeight="1" x14ac:dyDescent="0.3">
      <c r="A201" s="84">
        <v>2570767</v>
      </c>
      <c r="B201" s="84">
        <v>118</v>
      </c>
      <c r="C201" s="84" t="s">
        <v>16</v>
      </c>
      <c r="D201" s="84" t="s">
        <v>26</v>
      </c>
      <c r="E201" s="84" t="s">
        <v>27</v>
      </c>
      <c r="F201" s="85" t="s">
        <v>28</v>
      </c>
      <c r="G201" s="84">
        <v>1</v>
      </c>
      <c r="H201" s="228">
        <f t="shared" si="33"/>
        <v>81.25</v>
      </c>
      <c r="I201" s="235">
        <f t="shared" si="34"/>
        <v>81.25</v>
      </c>
      <c r="J201" s="246">
        <f t="shared" ref="J201:J263" si="35">J199</f>
        <v>1</v>
      </c>
      <c r="K201" s="229">
        <v>81.25</v>
      </c>
      <c r="L201" s="236">
        <v>81.25</v>
      </c>
      <c r="M201" s="84" t="s">
        <v>21</v>
      </c>
      <c r="N201" s="84" t="s">
        <v>22</v>
      </c>
      <c r="O201" s="86">
        <v>34029090</v>
      </c>
    </row>
    <row r="202" spans="1:15" ht="15" customHeight="1" x14ac:dyDescent="0.3">
      <c r="A202" s="84">
        <v>2587287</v>
      </c>
      <c r="B202" s="84">
        <v>12</v>
      </c>
      <c r="C202" s="84" t="s">
        <v>16</v>
      </c>
      <c r="D202" s="84" t="s">
        <v>30</v>
      </c>
      <c r="E202" s="84" t="s">
        <v>27</v>
      </c>
      <c r="F202" s="85" t="s">
        <v>31</v>
      </c>
      <c r="G202" s="84">
        <v>1</v>
      </c>
      <c r="H202" s="228">
        <f t="shared" si="33"/>
        <v>194.49</v>
      </c>
      <c r="I202" s="235">
        <f t="shared" si="34"/>
        <v>194.49</v>
      </c>
      <c r="J202" s="246">
        <f t="shared" si="35"/>
        <v>1</v>
      </c>
      <c r="K202" s="229">
        <v>194.49</v>
      </c>
      <c r="L202" s="236">
        <v>194.49</v>
      </c>
      <c r="M202" s="132" t="s">
        <v>25</v>
      </c>
      <c r="N202" s="84">
        <v>3</v>
      </c>
      <c r="O202" s="86">
        <v>34029090</v>
      </c>
    </row>
    <row r="203" spans="1:15" ht="15" customHeight="1" x14ac:dyDescent="0.3">
      <c r="A203" s="84">
        <v>1435427</v>
      </c>
      <c r="B203" s="84">
        <v>1204</v>
      </c>
      <c r="C203" s="84" t="s">
        <v>16</v>
      </c>
      <c r="D203" s="84" t="s">
        <v>32</v>
      </c>
      <c r="E203" s="84" t="s">
        <v>27</v>
      </c>
      <c r="F203" s="85" t="s">
        <v>33</v>
      </c>
      <c r="G203" s="84">
        <v>1</v>
      </c>
      <c r="H203" s="228">
        <f t="shared" si="33"/>
        <v>98.16</v>
      </c>
      <c r="I203" s="235">
        <f t="shared" si="34"/>
        <v>98.16</v>
      </c>
      <c r="J203" s="246">
        <f t="shared" si="35"/>
        <v>1</v>
      </c>
      <c r="K203" s="229">
        <v>98.16</v>
      </c>
      <c r="L203" s="236">
        <v>98.16</v>
      </c>
      <c r="M203" s="84" t="s">
        <v>21</v>
      </c>
      <c r="N203" s="84" t="s">
        <v>22</v>
      </c>
      <c r="O203" s="86">
        <v>34029090</v>
      </c>
    </row>
    <row r="204" spans="1:15" ht="15" customHeight="1" x14ac:dyDescent="0.3">
      <c r="A204" s="84">
        <v>2575278</v>
      </c>
      <c r="B204" s="84">
        <v>12300</v>
      </c>
      <c r="C204" s="84" t="s">
        <v>16</v>
      </c>
      <c r="D204" s="84" t="s">
        <v>34</v>
      </c>
      <c r="E204" s="84" t="s">
        <v>27</v>
      </c>
      <c r="F204" s="85" t="s">
        <v>35</v>
      </c>
      <c r="G204" s="84">
        <v>1</v>
      </c>
      <c r="H204" s="228">
        <f t="shared" si="33"/>
        <v>80.540000000000006</v>
      </c>
      <c r="I204" s="235">
        <f t="shared" si="34"/>
        <v>80.540000000000006</v>
      </c>
      <c r="J204" s="246">
        <f t="shared" si="35"/>
        <v>1</v>
      </c>
      <c r="K204" s="229">
        <v>80.540000000000006</v>
      </c>
      <c r="L204" s="236">
        <v>80.540000000000006</v>
      </c>
      <c r="M204" s="84" t="s">
        <v>21</v>
      </c>
      <c r="N204" s="84" t="s">
        <v>22</v>
      </c>
      <c r="O204" s="86">
        <v>34029090</v>
      </c>
    </row>
    <row r="205" spans="1:15" ht="15" customHeight="1" x14ac:dyDescent="0.3">
      <c r="A205" s="84">
        <v>2551004</v>
      </c>
      <c r="B205" s="84">
        <v>20100</v>
      </c>
      <c r="C205" s="84" t="s">
        <v>16</v>
      </c>
      <c r="D205" s="84" t="s">
        <v>36</v>
      </c>
      <c r="E205" s="84" t="s">
        <v>27</v>
      </c>
      <c r="F205" s="85" t="s">
        <v>37</v>
      </c>
      <c r="G205" s="84">
        <v>1</v>
      </c>
      <c r="H205" s="228">
        <f t="shared" si="33"/>
        <v>115.27</v>
      </c>
      <c r="I205" s="235">
        <f t="shared" si="34"/>
        <v>115.27</v>
      </c>
      <c r="J205" s="246">
        <f t="shared" si="35"/>
        <v>1</v>
      </c>
      <c r="K205" s="229">
        <v>115.27</v>
      </c>
      <c r="L205" s="236">
        <v>115.27</v>
      </c>
      <c r="M205" s="132" t="s">
        <v>25</v>
      </c>
      <c r="N205" s="84">
        <v>3</v>
      </c>
      <c r="O205" s="86">
        <v>34029090</v>
      </c>
    </row>
    <row r="206" spans="1:15" ht="15" customHeight="1" x14ac:dyDescent="0.3">
      <c r="A206" s="84">
        <v>2797664</v>
      </c>
      <c r="B206" s="84">
        <v>3000</v>
      </c>
      <c r="C206" s="84" t="s">
        <v>16</v>
      </c>
      <c r="D206" s="84" t="s">
        <v>38</v>
      </c>
      <c r="E206" s="84" t="s">
        <v>27</v>
      </c>
      <c r="F206" s="85" t="s">
        <v>39</v>
      </c>
      <c r="G206" s="84">
        <v>1</v>
      </c>
      <c r="H206" s="228">
        <f t="shared" si="33"/>
        <v>106.6</v>
      </c>
      <c r="I206" s="235">
        <f t="shared" si="34"/>
        <v>106.6</v>
      </c>
      <c r="J206" s="246">
        <f t="shared" si="35"/>
        <v>1</v>
      </c>
      <c r="K206" s="229">
        <v>106.6</v>
      </c>
      <c r="L206" s="236">
        <v>106.6</v>
      </c>
      <c r="M206" s="84" t="s">
        <v>21</v>
      </c>
      <c r="N206" s="84" t="s">
        <v>22</v>
      </c>
      <c r="O206" s="86">
        <v>34029090</v>
      </c>
    </row>
    <row r="207" spans="1:15" ht="15" customHeight="1" x14ac:dyDescent="0.3">
      <c r="A207" s="84">
        <v>1283101</v>
      </c>
      <c r="B207" s="84">
        <v>30110</v>
      </c>
      <c r="C207" s="84" t="s">
        <v>16</v>
      </c>
      <c r="D207" s="84" t="s">
        <v>40</v>
      </c>
      <c r="E207" s="84" t="s">
        <v>41</v>
      </c>
      <c r="F207" s="85" t="s">
        <v>42</v>
      </c>
      <c r="G207" s="84">
        <v>1</v>
      </c>
      <c r="H207" s="228">
        <f t="shared" si="33"/>
        <v>189.08</v>
      </c>
      <c r="I207" s="235">
        <f t="shared" si="34"/>
        <v>189.08</v>
      </c>
      <c r="J207" s="246">
        <f t="shared" si="35"/>
        <v>1</v>
      </c>
      <c r="K207" s="229">
        <v>189.08</v>
      </c>
      <c r="L207" s="236">
        <v>189.08</v>
      </c>
      <c r="M207" s="132" t="s">
        <v>25</v>
      </c>
      <c r="N207" s="84">
        <v>8</v>
      </c>
      <c r="O207" s="86">
        <v>34029090</v>
      </c>
    </row>
    <row r="208" spans="1:15" ht="15" customHeight="1" x14ac:dyDescent="0.3">
      <c r="A208" s="84">
        <v>2551003</v>
      </c>
      <c r="B208" s="84">
        <v>352</v>
      </c>
      <c r="C208" s="84" t="s">
        <v>16</v>
      </c>
      <c r="D208" s="84" t="s">
        <v>43</v>
      </c>
      <c r="E208" s="84" t="s">
        <v>27</v>
      </c>
      <c r="F208" s="85" t="s">
        <v>44</v>
      </c>
      <c r="G208" s="84">
        <v>1</v>
      </c>
      <c r="H208" s="228">
        <f t="shared" si="33"/>
        <v>87.7</v>
      </c>
      <c r="I208" s="235">
        <f t="shared" si="34"/>
        <v>87.7</v>
      </c>
      <c r="J208" s="246">
        <f t="shared" si="35"/>
        <v>1</v>
      </c>
      <c r="K208" s="229">
        <v>87.7</v>
      </c>
      <c r="L208" s="236">
        <v>87.7</v>
      </c>
      <c r="M208" s="84" t="s">
        <v>21</v>
      </c>
      <c r="N208" s="84" t="s">
        <v>22</v>
      </c>
      <c r="O208" s="86">
        <v>34029090</v>
      </c>
    </row>
    <row r="209" spans="1:15" ht="15" customHeight="1" x14ac:dyDescent="0.3">
      <c r="A209" s="84">
        <v>2586978</v>
      </c>
      <c r="B209" s="84">
        <v>80</v>
      </c>
      <c r="C209" s="84" t="s">
        <v>16</v>
      </c>
      <c r="D209" s="84" t="s">
        <v>45</v>
      </c>
      <c r="E209" s="84" t="s">
        <v>27</v>
      </c>
      <c r="F209" s="85" t="s">
        <v>46</v>
      </c>
      <c r="G209" s="84">
        <v>1</v>
      </c>
      <c r="H209" s="228">
        <f t="shared" si="33"/>
        <v>94.26</v>
      </c>
      <c r="I209" s="235">
        <f t="shared" si="34"/>
        <v>94.26</v>
      </c>
      <c r="J209" s="246">
        <f t="shared" si="35"/>
        <v>1</v>
      </c>
      <c r="K209" s="229">
        <v>94.26</v>
      </c>
      <c r="L209" s="236">
        <v>94.26</v>
      </c>
      <c r="M209" s="84" t="s">
        <v>21</v>
      </c>
      <c r="N209" s="84" t="s">
        <v>22</v>
      </c>
      <c r="O209" s="86">
        <v>34029090</v>
      </c>
    </row>
    <row r="210" spans="1:15" ht="15" customHeight="1" x14ac:dyDescent="0.3">
      <c r="A210" s="84">
        <v>2276130</v>
      </c>
      <c r="B210" s="84">
        <v>5088</v>
      </c>
      <c r="C210" s="84" t="s">
        <v>16</v>
      </c>
      <c r="D210" s="84" t="s">
        <v>47</v>
      </c>
      <c r="E210" s="84" t="s">
        <v>27</v>
      </c>
      <c r="F210" s="85" t="s">
        <v>48</v>
      </c>
      <c r="G210" s="84">
        <v>1</v>
      </c>
      <c r="H210" s="228">
        <f t="shared" si="33"/>
        <v>197.24</v>
      </c>
      <c r="I210" s="235">
        <f t="shared" si="34"/>
        <v>197.24</v>
      </c>
      <c r="J210" s="246">
        <f t="shared" si="35"/>
        <v>1</v>
      </c>
      <c r="K210" s="229">
        <v>197.24</v>
      </c>
      <c r="L210" s="236">
        <v>197.24</v>
      </c>
      <c r="M210" s="84" t="s">
        <v>21</v>
      </c>
      <c r="N210" s="84" t="s">
        <v>22</v>
      </c>
      <c r="O210" s="86">
        <v>34029090</v>
      </c>
    </row>
    <row r="211" spans="1:15" ht="15" customHeight="1" x14ac:dyDescent="0.3">
      <c r="A211" s="84">
        <v>2583622</v>
      </c>
      <c r="B211" s="84">
        <v>6776</v>
      </c>
      <c r="C211" s="84" t="s">
        <v>16</v>
      </c>
      <c r="D211" s="84" t="s">
        <v>57</v>
      </c>
      <c r="E211" s="84" t="s">
        <v>27</v>
      </c>
      <c r="F211" s="85" t="s">
        <v>58</v>
      </c>
      <c r="G211" s="84">
        <v>1</v>
      </c>
      <c r="H211" s="228">
        <f t="shared" si="33"/>
        <v>173.07</v>
      </c>
      <c r="I211" s="235">
        <f t="shared" si="34"/>
        <v>173.07</v>
      </c>
      <c r="J211" s="246">
        <f t="shared" si="35"/>
        <v>1</v>
      </c>
      <c r="K211" s="229">
        <v>173.07</v>
      </c>
      <c r="L211" s="236">
        <v>173.07</v>
      </c>
      <c r="M211" s="132" t="s">
        <v>25</v>
      </c>
      <c r="N211" s="84">
        <v>3</v>
      </c>
      <c r="O211" s="94">
        <v>38249992</v>
      </c>
    </row>
    <row r="212" spans="1:15" ht="15" customHeight="1" x14ac:dyDescent="0.3">
      <c r="A212" s="84">
        <v>1456821</v>
      </c>
      <c r="B212" s="84">
        <v>7840</v>
      </c>
      <c r="C212" s="84" t="s">
        <v>16</v>
      </c>
      <c r="D212" s="285" t="s">
        <v>595</v>
      </c>
      <c r="E212" s="84" t="s">
        <v>596</v>
      </c>
      <c r="F212" s="270" t="s">
        <v>597</v>
      </c>
      <c r="G212" s="84">
        <v>12</v>
      </c>
      <c r="H212" s="228">
        <f t="shared" si="33"/>
        <v>16.02</v>
      </c>
      <c r="I212" s="235">
        <f t="shared" si="34"/>
        <v>17.63</v>
      </c>
      <c r="J212" s="246">
        <f t="shared" si="35"/>
        <v>1</v>
      </c>
      <c r="K212" s="229">
        <v>16.02</v>
      </c>
      <c r="L212" s="236">
        <v>17.63</v>
      </c>
      <c r="M212" s="84" t="s">
        <v>21</v>
      </c>
      <c r="N212" s="84" t="s">
        <v>22</v>
      </c>
      <c r="O212" s="86">
        <v>34022090</v>
      </c>
    </row>
    <row r="213" spans="1:15" ht="15" customHeight="1" x14ac:dyDescent="0.3">
      <c r="A213" s="84">
        <v>1456820</v>
      </c>
      <c r="B213" s="84">
        <v>7840</v>
      </c>
      <c r="C213" s="84" t="s">
        <v>16</v>
      </c>
      <c r="D213" s="285" t="s">
        <v>595</v>
      </c>
      <c r="E213" s="84" t="s">
        <v>359</v>
      </c>
      <c r="F213" s="270" t="s">
        <v>598</v>
      </c>
      <c r="G213" s="84">
        <v>4</v>
      </c>
      <c r="H213" s="228">
        <f t="shared" si="33"/>
        <v>49.6</v>
      </c>
      <c r="I213" s="235">
        <f t="shared" si="34"/>
        <v>49.6</v>
      </c>
      <c r="J213" s="246">
        <f t="shared" si="35"/>
        <v>1</v>
      </c>
      <c r="K213" s="229">
        <v>49.6</v>
      </c>
      <c r="L213" s="236">
        <v>49.6</v>
      </c>
      <c r="M213" s="84" t="s">
        <v>21</v>
      </c>
      <c r="N213" s="84" t="s">
        <v>22</v>
      </c>
      <c r="O213" s="86">
        <v>34022090</v>
      </c>
    </row>
    <row r="214" spans="1:15" ht="15" customHeight="1" thickBot="1" x14ac:dyDescent="0.35">
      <c r="A214" s="87">
        <v>1456819</v>
      </c>
      <c r="B214" s="87">
        <v>7840</v>
      </c>
      <c r="C214" s="87" t="s">
        <v>16</v>
      </c>
      <c r="D214" s="286" t="s">
        <v>595</v>
      </c>
      <c r="E214" s="87" t="s">
        <v>599</v>
      </c>
      <c r="F214" s="287" t="s">
        <v>598</v>
      </c>
      <c r="G214" s="87">
        <v>1</v>
      </c>
      <c r="H214" s="228">
        <f t="shared" si="33"/>
        <v>173.38</v>
      </c>
      <c r="I214" s="235">
        <f t="shared" si="34"/>
        <v>173.38</v>
      </c>
      <c r="J214" s="246">
        <f t="shared" si="35"/>
        <v>1</v>
      </c>
      <c r="K214" s="230">
        <v>173.38</v>
      </c>
      <c r="L214" s="237">
        <v>173.38</v>
      </c>
      <c r="M214" s="87" t="s">
        <v>21</v>
      </c>
      <c r="N214" s="87" t="s">
        <v>22</v>
      </c>
      <c r="O214" s="89">
        <v>34022090</v>
      </c>
    </row>
    <row r="215" spans="1:15" ht="15" customHeight="1" thickBot="1" x14ac:dyDescent="0.35">
      <c r="A215" s="174"/>
      <c r="B215" s="175"/>
      <c r="C215" s="175"/>
      <c r="D215" s="175"/>
      <c r="E215" s="175"/>
      <c r="F215" s="176"/>
      <c r="G215" s="175"/>
      <c r="H215" s="175"/>
      <c r="I215" s="175"/>
      <c r="J215" s="175"/>
      <c r="K215" s="177"/>
      <c r="L215" s="177"/>
      <c r="M215" s="175"/>
      <c r="N215" s="175"/>
      <c r="O215" s="178"/>
    </row>
    <row r="216" spans="1:15" ht="15" customHeight="1" x14ac:dyDescent="0.3">
      <c r="A216" s="90">
        <v>303130</v>
      </c>
      <c r="B216" s="90">
        <v>8001</v>
      </c>
      <c r="C216" s="90" t="s">
        <v>393</v>
      </c>
      <c r="D216" s="113" t="s">
        <v>394</v>
      </c>
      <c r="E216" s="90" t="s">
        <v>333</v>
      </c>
      <c r="F216" s="91" t="s">
        <v>395</v>
      </c>
      <c r="G216" s="90">
        <v>12</v>
      </c>
      <c r="H216" s="228">
        <f t="shared" ref="H216:H226" si="36">K216*J216</f>
        <v>28.94</v>
      </c>
      <c r="I216" s="235">
        <f t="shared" ref="I216:I226" si="37">L216*J216</f>
        <v>28.94</v>
      </c>
      <c r="J216" s="246">
        <f t="shared" si="35"/>
        <v>1</v>
      </c>
      <c r="K216" s="231">
        <v>28.94</v>
      </c>
      <c r="L216" s="238">
        <v>28.94</v>
      </c>
      <c r="M216" s="131" t="s">
        <v>25</v>
      </c>
      <c r="N216" s="90">
        <v>3</v>
      </c>
      <c r="O216" s="95">
        <v>34031980</v>
      </c>
    </row>
    <row r="217" spans="1:15" ht="15" customHeight="1" x14ac:dyDescent="0.3">
      <c r="A217" s="84">
        <v>2385332</v>
      </c>
      <c r="B217" s="84">
        <v>8011</v>
      </c>
      <c r="C217" s="84" t="s">
        <v>393</v>
      </c>
      <c r="D217" s="114" t="s">
        <v>406</v>
      </c>
      <c r="E217" s="84" t="s">
        <v>333</v>
      </c>
      <c r="F217" s="85" t="s">
        <v>407</v>
      </c>
      <c r="G217" s="84">
        <v>12</v>
      </c>
      <c r="H217" s="228">
        <f t="shared" si="36"/>
        <v>23.11</v>
      </c>
      <c r="I217" s="235">
        <f t="shared" si="37"/>
        <v>23.11</v>
      </c>
      <c r="J217" s="246">
        <f>J4</f>
        <v>1</v>
      </c>
      <c r="K217" s="229">
        <v>23.11</v>
      </c>
      <c r="L217" s="236">
        <v>23.11</v>
      </c>
      <c r="M217" s="84" t="s">
        <v>21</v>
      </c>
      <c r="N217" s="84" t="s">
        <v>22</v>
      </c>
      <c r="O217" s="94">
        <v>34031980</v>
      </c>
    </row>
    <row r="218" spans="1:15" ht="15" customHeight="1" x14ac:dyDescent="0.3">
      <c r="A218" s="84">
        <v>589891</v>
      </c>
      <c r="B218" s="84">
        <v>8019</v>
      </c>
      <c r="C218" s="84" t="s">
        <v>393</v>
      </c>
      <c r="D218" s="114" t="s">
        <v>413</v>
      </c>
      <c r="E218" s="84" t="s">
        <v>333</v>
      </c>
      <c r="F218" s="85" t="s">
        <v>414</v>
      </c>
      <c r="G218" s="84">
        <v>24</v>
      </c>
      <c r="H218" s="228">
        <f t="shared" si="36"/>
        <v>6.88</v>
      </c>
      <c r="I218" s="235">
        <f t="shared" si="37"/>
        <v>7.55</v>
      </c>
      <c r="J218" s="246">
        <f t="shared" si="35"/>
        <v>1</v>
      </c>
      <c r="K218" s="229">
        <v>6.88</v>
      </c>
      <c r="L218" s="236">
        <v>7.55</v>
      </c>
      <c r="M218" s="84" t="s">
        <v>21</v>
      </c>
      <c r="N218" s="84" t="s">
        <v>22</v>
      </c>
      <c r="O218" s="94">
        <v>34031980</v>
      </c>
    </row>
    <row r="219" spans="1:15" ht="15" customHeight="1" x14ac:dyDescent="0.3">
      <c r="A219" s="84">
        <v>2101262</v>
      </c>
      <c r="B219" s="84">
        <v>8021</v>
      </c>
      <c r="C219" s="84" t="s">
        <v>393</v>
      </c>
      <c r="D219" s="114" t="s">
        <v>415</v>
      </c>
      <c r="E219" s="84" t="s">
        <v>333</v>
      </c>
      <c r="F219" s="85" t="s">
        <v>416</v>
      </c>
      <c r="G219" s="84">
        <v>12</v>
      </c>
      <c r="H219" s="228">
        <f t="shared" si="36"/>
        <v>11.57</v>
      </c>
      <c r="I219" s="235">
        <f t="shared" si="37"/>
        <v>12.72</v>
      </c>
      <c r="J219" s="246">
        <f t="shared" si="35"/>
        <v>1</v>
      </c>
      <c r="K219" s="229">
        <v>11.57</v>
      </c>
      <c r="L219" s="236">
        <v>12.72</v>
      </c>
      <c r="M219" s="84" t="s">
        <v>21</v>
      </c>
      <c r="N219" s="84" t="s">
        <v>22</v>
      </c>
      <c r="O219" s="86">
        <v>34039900</v>
      </c>
    </row>
    <row r="220" spans="1:15" ht="15" customHeight="1" x14ac:dyDescent="0.3">
      <c r="A220" s="84">
        <v>1324497</v>
      </c>
      <c r="B220" s="84">
        <v>8031</v>
      </c>
      <c r="C220" s="84" t="s">
        <v>393</v>
      </c>
      <c r="D220" s="114" t="s">
        <v>419</v>
      </c>
      <c r="E220" s="84" t="s">
        <v>333</v>
      </c>
      <c r="F220" s="85" t="s">
        <v>420</v>
      </c>
      <c r="G220" s="84">
        <v>12</v>
      </c>
      <c r="H220" s="228">
        <f t="shared" si="36"/>
        <v>16.07</v>
      </c>
      <c r="I220" s="235">
        <f t="shared" si="37"/>
        <v>17.68</v>
      </c>
      <c r="J220" s="246">
        <f t="shared" si="35"/>
        <v>1</v>
      </c>
      <c r="K220" s="229">
        <v>16.07</v>
      </c>
      <c r="L220" s="236">
        <v>17.68</v>
      </c>
      <c r="M220" s="84" t="s">
        <v>21</v>
      </c>
      <c r="N220" s="84" t="s">
        <v>22</v>
      </c>
      <c r="O220" s="94">
        <v>34031910</v>
      </c>
    </row>
    <row r="221" spans="1:15" ht="15" customHeight="1" x14ac:dyDescent="0.3">
      <c r="A221" s="84">
        <v>1994150</v>
      </c>
      <c r="B221" s="84">
        <v>8035</v>
      </c>
      <c r="C221" s="84" t="s">
        <v>393</v>
      </c>
      <c r="D221" s="114" t="s">
        <v>421</v>
      </c>
      <c r="E221" s="84" t="s">
        <v>422</v>
      </c>
      <c r="F221" s="85" t="s">
        <v>423</v>
      </c>
      <c r="G221" s="84">
        <v>1</v>
      </c>
      <c r="H221" s="228">
        <f t="shared" si="36"/>
        <v>100.57</v>
      </c>
      <c r="I221" s="235">
        <f t="shared" si="37"/>
        <v>100.57</v>
      </c>
      <c r="J221" s="246">
        <f t="shared" si="35"/>
        <v>1</v>
      </c>
      <c r="K221" s="229">
        <v>100.57</v>
      </c>
      <c r="L221" s="236">
        <v>100.57</v>
      </c>
      <c r="M221" s="84" t="s">
        <v>21</v>
      </c>
      <c r="N221" s="84" t="s">
        <v>22</v>
      </c>
      <c r="O221" s="94">
        <v>34031980</v>
      </c>
    </row>
    <row r="222" spans="1:15" ht="15" customHeight="1" x14ac:dyDescent="0.3">
      <c r="A222" s="84">
        <v>1993338</v>
      </c>
      <c r="B222" s="84">
        <v>8035</v>
      </c>
      <c r="C222" s="84" t="s">
        <v>393</v>
      </c>
      <c r="D222" s="114" t="s">
        <v>421</v>
      </c>
      <c r="E222" s="84" t="s">
        <v>424</v>
      </c>
      <c r="F222" s="85" t="s">
        <v>423</v>
      </c>
      <c r="G222" s="84">
        <v>1</v>
      </c>
      <c r="H222" s="228">
        <f t="shared" si="36"/>
        <v>316.68</v>
      </c>
      <c r="I222" s="235">
        <f t="shared" si="37"/>
        <v>316.68</v>
      </c>
      <c r="J222" s="246">
        <f t="shared" si="35"/>
        <v>1</v>
      </c>
      <c r="K222" s="229">
        <v>316.68</v>
      </c>
      <c r="L222" s="236">
        <v>316.68</v>
      </c>
      <c r="M222" s="84" t="s">
        <v>21</v>
      </c>
      <c r="N222" s="84" t="s">
        <v>22</v>
      </c>
      <c r="O222" s="94">
        <v>34031980</v>
      </c>
    </row>
    <row r="223" spans="1:15" ht="15" customHeight="1" x14ac:dyDescent="0.3">
      <c r="A223" s="84">
        <v>760225</v>
      </c>
      <c r="B223" s="84">
        <v>8040</v>
      </c>
      <c r="C223" s="84" t="s">
        <v>393</v>
      </c>
      <c r="D223" s="114" t="s">
        <v>425</v>
      </c>
      <c r="E223" s="84" t="s">
        <v>333</v>
      </c>
      <c r="F223" s="85" t="s">
        <v>426</v>
      </c>
      <c r="G223" s="84">
        <v>12</v>
      </c>
      <c r="H223" s="228">
        <f t="shared" si="36"/>
        <v>13.13</v>
      </c>
      <c r="I223" s="235">
        <f t="shared" si="37"/>
        <v>14.43</v>
      </c>
      <c r="J223" s="246">
        <f t="shared" si="35"/>
        <v>1</v>
      </c>
      <c r="K223" s="229">
        <v>13.13</v>
      </c>
      <c r="L223" s="236">
        <v>14.43</v>
      </c>
      <c r="M223" s="84" t="s">
        <v>21</v>
      </c>
      <c r="N223" s="84" t="s">
        <v>22</v>
      </c>
      <c r="O223" s="94">
        <v>34031980</v>
      </c>
    </row>
    <row r="224" spans="1:15" ht="15" customHeight="1" x14ac:dyDescent="0.3">
      <c r="A224" s="84">
        <v>142532</v>
      </c>
      <c r="B224" s="84">
        <v>8191</v>
      </c>
      <c r="C224" s="84" t="s">
        <v>393</v>
      </c>
      <c r="D224" s="84" t="s">
        <v>449</v>
      </c>
      <c r="E224" s="84" t="s">
        <v>333</v>
      </c>
      <c r="F224" s="85" t="s">
        <v>450</v>
      </c>
      <c r="G224" s="84">
        <v>12</v>
      </c>
      <c r="H224" s="228">
        <f t="shared" si="36"/>
        <v>29.18</v>
      </c>
      <c r="I224" s="235">
        <f t="shared" si="37"/>
        <v>29.18</v>
      </c>
      <c r="J224" s="246">
        <f t="shared" si="35"/>
        <v>1</v>
      </c>
      <c r="K224" s="229">
        <v>29.18</v>
      </c>
      <c r="L224" s="236">
        <v>29.18</v>
      </c>
      <c r="M224" s="132" t="s">
        <v>25</v>
      </c>
      <c r="N224" s="84">
        <v>3</v>
      </c>
      <c r="O224" s="94">
        <v>34039900</v>
      </c>
    </row>
    <row r="225" spans="1:15" ht="15" customHeight="1" x14ac:dyDescent="0.3">
      <c r="A225" s="84">
        <v>2101118</v>
      </c>
      <c r="B225" s="84">
        <v>8201</v>
      </c>
      <c r="C225" s="84" t="s">
        <v>393</v>
      </c>
      <c r="D225" s="114" t="s">
        <v>451</v>
      </c>
      <c r="E225" s="84" t="s">
        <v>333</v>
      </c>
      <c r="F225" s="85" t="s">
        <v>452</v>
      </c>
      <c r="G225" s="84">
        <v>12</v>
      </c>
      <c r="H225" s="228">
        <f t="shared" si="36"/>
        <v>10.1</v>
      </c>
      <c r="I225" s="235">
        <f t="shared" si="37"/>
        <v>11.1</v>
      </c>
      <c r="J225" s="246">
        <f t="shared" si="35"/>
        <v>1</v>
      </c>
      <c r="K225" s="229">
        <v>10.1</v>
      </c>
      <c r="L225" s="236">
        <v>11.1</v>
      </c>
      <c r="M225" s="84" t="s">
        <v>21</v>
      </c>
      <c r="N225" s="84" t="s">
        <v>22</v>
      </c>
      <c r="O225" s="94">
        <v>27101999</v>
      </c>
    </row>
    <row r="226" spans="1:15" ht="15" customHeight="1" thickBot="1" x14ac:dyDescent="0.35">
      <c r="A226" s="87">
        <v>2087492</v>
      </c>
      <c r="B226" s="87">
        <v>610</v>
      </c>
      <c r="C226" s="87" t="s">
        <v>393</v>
      </c>
      <c r="D226" s="115" t="s">
        <v>986</v>
      </c>
      <c r="E226" s="87" t="s">
        <v>333</v>
      </c>
      <c r="F226" s="88" t="s">
        <v>987</v>
      </c>
      <c r="G226" s="87">
        <v>12</v>
      </c>
      <c r="H226" s="228">
        <f t="shared" si="36"/>
        <v>10.1</v>
      </c>
      <c r="I226" s="235">
        <f t="shared" si="37"/>
        <v>11.1</v>
      </c>
      <c r="J226" s="246">
        <f t="shared" si="35"/>
        <v>1</v>
      </c>
      <c r="K226" s="230">
        <v>10.1</v>
      </c>
      <c r="L226" s="237">
        <v>11.1</v>
      </c>
      <c r="M226" s="87" t="s">
        <v>21</v>
      </c>
      <c r="N226" s="87" t="s">
        <v>22</v>
      </c>
      <c r="O226" s="96">
        <v>27101999</v>
      </c>
    </row>
    <row r="227" spans="1:15" ht="15" customHeight="1" thickBot="1" x14ac:dyDescent="0.35">
      <c r="A227" s="179"/>
      <c r="B227" s="180"/>
      <c r="C227" s="180"/>
      <c r="D227" s="180"/>
      <c r="E227" s="180"/>
      <c r="F227" s="181"/>
      <c r="G227" s="180"/>
      <c r="H227" s="180"/>
      <c r="I227" s="180"/>
      <c r="J227" s="180"/>
      <c r="K227" s="182"/>
      <c r="L227" s="182"/>
      <c r="M227" s="180"/>
      <c r="N227" s="180"/>
      <c r="O227" s="183"/>
    </row>
    <row r="228" spans="1:15" ht="15" customHeight="1" x14ac:dyDescent="0.3">
      <c r="A228" s="90">
        <v>303134</v>
      </c>
      <c r="B228" s="90">
        <v>8101</v>
      </c>
      <c r="C228" s="90" t="s">
        <v>430</v>
      </c>
      <c r="D228" s="113" t="s">
        <v>431</v>
      </c>
      <c r="E228" s="90" t="s">
        <v>333</v>
      </c>
      <c r="F228" s="91" t="s">
        <v>432</v>
      </c>
      <c r="G228" s="90">
        <v>12</v>
      </c>
      <c r="H228" s="228">
        <f t="shared" ref="H228:H237" si="38">K228*J228</f>
        <v>27.85</v>
      </c>
      <c r="I228" s="235">
        <f t="shared" ref="I228:I237" si="39">L228*J228</f>
        <v>27.85</v>
      </c>
      <c r="J228" s="246">
        <f t="shared" si="35"/>
        <v>1</v>
      </c>
      <c r="K228" s="231">
        <v>27.85</v>
      </c>
      <c r="L228" s="238">
        <v>27.85</v>
      </c>
      <c r="M228" s="90" t="s">
        <v>21</v>
      </c>
      <c r="N228" s="90" t="s">
        <v>22</v>
      </c>
      <c r="O228" s="95">
        <v>34031980</v>
      </c>
    </row>
    <row r="229" spans="1:15" ht="15" customHeight="1" x14ac:dyDescent="0.3">
      <c r="A229" s="84">
        <v>1115659</v>
      </c>
      <c r="B229" s="84">
        <v>8102</v>
      </c>
      <c r="C229" s="84" t="s">
        <v>430</v>
      </c>
      <c r="D229" s="114" t="s">
        <v>433</v>
      </c>
      <c r="E229" s="84" t="s">
        <v>333</v>
      </c>
      <c r="F229" s="85" t="s">
        <v>434</v>
      </c>
      <c r="G229" s="84">
        <v>12</v>
      </c>
      <c r="H229" s="228">
        <f t="shared" si="38"/>
        <v>31.45</v>
      </c>
      <c r="I229" s="235">
        <f t="shared" si="39"/>
        <v>31.45</v>
      </c>
      <c r="J229" s="246">
        <f>J4</f>
        <v>1</v>
      </c>
      <c r="K229" s="229">
        <v>31.45</v>
      </c>
      <c r="L229" s="236">
        <v>31.45</v>
      </c>
      <c r="M229" s="84" t="s">
        <v>21</v>
      </c>
      <c r="N229" s="84" t="s">
        <v>22</v>
      </c>
      <c r="O229" s="94">
        <v>27101999</v>
      </c>
    </row>
    <row r="230" spans="1:15" ht="15" customHeight="1" x14ac:dyDescent="0.3">
      <c r="A230" s="84">
        <v>1652339</v>
      </c>
      <c r="B230" s="84">
        <v>8104</v>
      </c>
      <c r="C230" s="84" t="s">
        <v>430</v>
      </c>
      <c r="D230" s="114" t="s">
        <v>435</v>
      </c>
      <c r="E230" s="84" t="s">
        <v>436</v>
      </c>
      <c r="F230" s="85" t="s">
        <v>437</v>
      </c>
      <c r="G230" s="84">
        <v>20</v>
      </c>
      <c r="H230" s="228">
        <f t="shared" si="38"/>
        <v>21.87</v>
      </c>
      <c r="I230" s="235">
        <f t="shared" si="39"/>
        <v>21.87</v>
      </c>
      <c r="J230" s="246">
        <f t="shared" si="35"/>
        <v>1</v>
      </c>
      <c r="K230" s="229">
        <v>21.87</v>
      </c>
      <c r="L230" s="236">
        <v>21.87</v>
      </c>
      <c r="M230" s="84" t="s">
        <v>21</v>
      </c>
      <c r="N230" s="84" t="s">
        <v>22</v>
      </c>
      <c r="O230" s="86">
        <v>34039900</v>
      </c>
    </row>
    <row r="231" spans="1:15" ht="15" customHeight="1" x14ac:dyDescent="0.3">
      <c r="A231" s="84">
        <v>1652337</v>
      </c>
      <c r="B231" s="84">
        <v>8104</v>
      </c>
      <c r="C231" s="84" t="s">
        <v>430</v>
      </c>
      <c r="D231" s="114" t="s">
        <v>435</v>
      </c>
      <c r="E231" s="84" t="s">
        <v>366</v>
      </c>
      <c r="F231" s="85" t="s">
        <v>437</v>
      </c>
      <c r="G231" s="84">
        <v>6</v>
      </c>
      <c r="H231" s="228">
        <f t="shared" si="38"/>
        <v>84.88</v>
      </c>
      <c r="I231" s="235">
        <f t="shared" si="39"/>
        <v>84.88</v>
      </c>
      <c r="J231" s="246">
        <f t="shared" si="35"/>
        <v>1</v>
      </c>
      <c r="K231" s="229">
        <v>84.88</v>
      </c>
      <c r="L231" s="236">
        <v>84.88</v>
      </c>
      <c r="M231" s="84" t="s">
        <v>21</v>
      </c>
      <c r="N231" s="84" t="s">
        <v>22</v>
      </c>
      <c r="O231" s="86">
        <v>34039900</v>
      </c>
    </row>
    <row r="232" spans="1:15" ht="15" customHeight="1" x14ac:dyDescent="0.3">
      <c r="A232" s="84">
        <v>1117830</v>
      </c>
      <c r="B232" s="84">
        <v>8105</v>
      </c>
      <c r="C232" s="84" t="s">
        <v>430</v>
      </c>
      <c r="D232" s="114" t="s">
        <v>438</v>
      </c>
      <c r="E232" s="84" t="s">
        <v>333</v>
      </c>
      <c r="F232" s="85" t="s">
        <v>439</v>
      </c>
      <c r="G232" s="84">
        <v>12</v>
      </c>
      <c r="H232" s="228">
        <f t="shared" si="38"/>
        <v>25.28</v>
      </c>
      <c r="I232" s="235">
        <f t="shared" si="39"/>
        <v>25.28</v>
      </c>
      <c r="J232" s="246">
        <f t="shared" si="35"/>
        <v>1</v>
      </c>
      <c r="K232" s="229">
        <v>25.28</v>
      </c>
      <c r="L232" s="236">
        <v>25.28</v>
      </c>
      <c r="M232" s="84" t="s">
        <v>21</v>
      </c>
      <c r="N232" s="84" t="s">
        <v>22</v>
      </c>
      <c r="O232" s="86">
        <v>34039900</v>
      </c>
    </row>
    <row r="233" spans="1:15" ht="15" customHeight="1" x14ac:dyDescent="0.3">
      <c r="A233" s="84">
        <v>1117480</v>
      </c>
      <c r="B233" s="84">
        <v>8105</v>
      </c>
      <c r="C233" s="84" t="s">
        <v>430</v>
      </c>
      <c r="D233" s="114" t="s">
        <v>438</v>
      </c>
      <c r="E233" s="84" t="s">
        <v>440</v>
      </c>
      <c r="F233" s="85" t="s">
        <v>439</v>
      </c>
      <c r="G233" s="84">
        <v>6</v>
      </c>
      <c r="H233" s="228">
        <f t="shared" si="38"/>
        <v>59.17</v>
      </c>
      <c r="I233" s="235">
        <f t="shared" si="39"/>
        <v>59.17</v>
      </c>
      <c r="J233" s="246">
        <f t="shared" si="35"/>
        <v>1</v>
      </c>
      <c r="K233" s="229">
        <v>59.17</v>
      </c>
      <c r="L233" s="236">
        <v>59.17</v>
      </c>
      <c r="M233" s="132" t="s">
        <v>25</v>
      </c>
      <c r="N233" s="84">
        <v>3</v>
      </c>
      <c r="O233" s="86">
        <v>34039900</v>
      </c>
    </row>
    <row r="234" spans="1:15" ht="15" customHeight="1" x14ac:dyDescent="0.3">
      <c r="A234" s="84">
        <v>1868460</v>
      </c>
      <c r="B234" s="84">
        <v>100</v>
      </c>
      <c r="C234" s="84" t="s">
        <v>430</v>
      </c>
      <c r="D234" s="84" t="s">
        <v>610</v>
      </c>
      <c r="E234" s="84" t="s">
        <v>440</v>
      </c>
      <c r="F234" s="85" t="s">
        <v>611</v>
      </c>
      <c r="G234" s="84">
        <v>10</v>
      </c>
      <c r="H234" s="228">
        <f t="shared" si="38"/>
        <v>122.28</v>
      </c>
      <c r="I234" s="235">
        <f t="shared" si="39"/>
        <v>122.28</v>
      </c>
      <c r="J234" s="246">
        <f t="shared" si="35"/>
        <v>1</v>
      </c>
      <c r="K234" s="229">
        <v>122.28</v>
      </c>
      <c r="L234" s="236">
        <v>122.28</v>
      </c>
      <c r="M234" s="132" t="s">
        <v>25</v>
      </c>
      <c r="N234" s="84">
        <v>5</v>
      </c>
      <c r="O234" s="86">
        <v>38249996</v>
      </c>
    </row>
    <row r="235" spans="1:15" ht="15" customHeight="1" x14ac:dyDescent="0.3">
      <c r="A235" s="84">
        <v>892928</v>
      </c>
      <c r="B235" s="84">
        <v>500</v>
      </c>
      <c r="C235" s="84" t="s">
        <v>430</v>
      </c>
      <c r="D235" s="147" t="s">
        <v>977</v>
      </c>
      <c r="E235" s="84" t="s">
        <v>436</v>
      </c>
      <c r="F235" s="85" t="s">
        <v>978</v>
      </c>
      <c r="G235" s="84">
        <v>12</v>
      </c>
      <c r="H235" s="228">
        <f t="shared" si="38"/>
        <v>5.87</v>
      </c>
      <c r="I235" s="235">
        <f t="shared" si="39"/>
        <v>6.45</v>
      </c>
      <c r="J235" s="246">
        <f t="shared" si="35"/>
        <v>1</v>
      </c>
      <c r="K235" s="229">
        <v>5.87</v>
      </c>
      <c r="L235" s="236">
        <v>6.45</v>
      </c>
      <c r="M235" s="84" t="s">
        <v>21</v>
      </c>
      <c r="N235" s="84" t="s">
        <v>22</v>
      </c>
      <c r="O235" s="94">
        <v>27101999</v>
      </c>
    </row>
    <row r="236" spans="1:15" ht="15" customHeight="1" x14ac:dyDescent="0.3">
      <c r="A236" s="84">
        <v>867933</v>
      </c>
      <c r="B236" s="84">
        <v>500</v>
      </c>
      <c r="C236" s="84" t="s">
        <v>430</v>
      </c>
      <c r="D236" s="147" t="s">
        <v>977</v>
      </c>
      <c r="E236" s="84" t="s">
        <v>116</v>
      </c>
      <c r="F236" s="85" t="s">
        <v>979</v>
      </c>
      <c r="G236" s="84">
        <v>12</v>
      </c>
      <c r="H236" s="228">
        <f t="shared" si="38"/>
        <v>14.332500000000001</v>
      </c>
      <c r="I236" s="235">
        <f t="shared" si="39"/>
        <v>15.792</v>
      </c>
      <c r="J236" s="246">
        <f t="shared" si="35"/>
        <v>1</v>
      </c>
      <c r="K236" s="229">
        <v>14.332500000000001</v>
      </c>
      <c r="L236" s="236">
        <v>15.792</v>
      </c>
      <c r="M236" s="84" t="s">
        <v>21</v>
      </c>
      <c r="N236" s="84" t="s">
        <v>22</v>
      </c>
      <c r="O236" s="94">
        <v>34031980</v>
      </c>
    </row>
    <row r="237" spans="1:15" ht="15" customHeight="1" thickBot="1" x14ac:dyDescent="0.35">
      <c r="A237" s="87">
        <v>341672</v>
      </c>
      <c r="B237" s="87">
        <v>730</v>
      </c>
      <c r="C237" s="87" t="s">
        <v>430</v>
      </c>
      <c r="D237" s="115" t="s">
        <v>990</v>
      </c>
      <c r="E237" s="87" t="s">
        <v>333</v>
      </c>
      <c r="F237" s="88" t="s">
        <v>991</v>
      </c>
      <c r="G237" s="87">
        <v>12</v>
      </c>
      <c r="H237" s="228">
        <f t="shared" si="38"/>
        <v>14.72</v>
      </c>
      <c r="I237" s="235">
        <f t="shared" si="39"/>
        <v>14.72</v>
      </c>
      <c r="J237" s="246">
        <f t="shared" si="35"/>
        <v>1</v>
      </c>
      <c r="K237" s="230">
        <v>14.72</v>
      </c>
      <c r="L237" s="237">
        <v>14.72</v>
      </c>
      <c r="M237" s="87" t="s">
        <v>21</v>
      </c>
      <c r="N237" s="87" t="s">
        <v>22</v>
      </c>
      <c r="O237" s="96">
        <v>27101999</v>
      </c>
    </row>
    <row r="238" spans="1:15" ht="15" customHeight="1" thickBot="1" x14ac:dyDescent="0.35">
      <c r="A238" s="184"/>
      <c r="B238" s="185"/>
      <c r="C238" s="185"/>
      <c r="D238" s="185"/>
      <c r="E238" s="185"/>
      <c r="F238" s="186"/>
      <c r="G238" s="185"/>
      <c r="H238" s="185"/>
      <c r="I238" s="185"/>
      <c r="J238" s="185"/>
      <c r="K238" s="187"/>
      <c r="L238" s="187"/>
      <c r="M238" s="185"/>
      <c r="N238" s="185"/>
      <c r="O238" s="188"/>
    </row>
    <row r="239" spans="1:15" ht="15" customHeight="1" x14ac:dyDescent="0.3">
      <c r="A239" s="90">
        <v>2098250</v>
      </c>
      <c r="B239" s="90">
        <v>7850</v>
      </c>
      <c r="C239" s="90" t="s">
        <v>600</v>
      </c>
      <c r="D239" s="241" t="s">
        <v>601</v>
      </c>
      <c r="E239" s="90" t="s">
        <v>333</v>
      </c>
      <c r="F239" s="91" t="s">
        <v>602</v>
      </c>
      <c r="G239" s="90">
        <v>12</v>
      </c>
      <c r="H239" s="228">
        <f t="shared" ref="H239:H243" si="40">K239*J239</f>
        <v>10.61</v>
      </c>
      <c r="I239" s="235">
        <f t="shared" ref="I239:I243" si="41">L239*J239</f>
        <v>11.67</v>
      </c>
      <c r="J239" s="246">
        <f t="shared" si="35"/>
        <v>1</v>
      </c>
      <c r="K239" s="231">
        <v>10.61</v>
      </c>
      <c r="L239" s="238">
        <v>11.67</v>
      </c>
      <c r="M239" s="90" t="s">
        <v>21</v>
      </c>
      <c r="N239" s="90" t="s">
        <v>22</v>
      </c>
      <c r="O239" s="92">
        <v>34013000</v>
      </c>
    </row>
    <row r="240" spans="1:15" ht="15" customHeight="1" x14ac:dyDescent="0.3">
      <c r="A240" s="84">
        <v>2098251</v>
      </c>
      <c r="B240" s="84">
        <v>7850</v>
      </c>
      <c r="C240" s="84" t="s">
        <v>600</v>
      </c>
      <c r="D240" s="242" t="s">
        <v>601</v>
      </c>
      <c r="E240" s="84" t="s">
        <v>603</v>
      </c>
      <c r="F240" s="85" t="s">
        <v>604</v>
      </c>
      <c r="G240" s="84">
        <v>4</v>
      </c>
      <c r="H240" s="228">
        <f t="shared" si="40"/>
        <v>49.42</v>
      </c>
      <c r="I240" s="235">
        <f t="shared" si="41"/>
        <v>49.42</v>
      </c>
      <c r="J240" s="246">
        <f>J4</f>
        <v>1</v>
      </c>
      <c r="K240" s="229">
        <v>49.42</v>
      </c>
      <c r="L240" s="236">
        <v>49.42</v>
      </c>
      <c r="M240" s="84" t="s">
        <v>21</v>
      </c>
      <c r="N240" s="84" t="s">
        <v>22</v>
      </c>
      <c r="O240" s="86">
        <v>34013000</v>
      </c>
    </row>
    <row r="241" spans="1:15" ht="15" customHeight="1" x14ac:dyDescent="0.3">
      <c r="A241" s="84">
        <v>1898064</v>
      </c>
      <c r="B241" s="84">
        <v>7852</v>
      </c>
      <c r="C241" s="84" t="s">
        <v>600</v>
      </c>
      <c r="D241" s="242" t="s">
        <v>605</v>
      </c>
      <c r="E241" s="84" t="s">
        <v>606</v>
      </c>
      <c r="F241" s="85" t="s">
        <v>607</v>
      </c>
      <c r="G241" s="84">
        <v>6</v>
      </c>
      <c r="H241" s="228">
        <f t="shared" si="40"/>
        <v>32.11</v>
      </c>
      <c r="I241" s="235">
        <f t="shared" si="41"/>
        <v>32.11</v>
      </c>
      <c r="J241" s="246">
        <f t="shared" si="35"/>
        <v>1</v>
      </c>
      <c r="K241" s="229">
        <v>32.11</v>
      </c>
      <c r="L241" s="236">
        <v>32.11</v>
      </c>
      <c r="M241" s="84" t="s">
        <v>21</v>
      </c>
      <c r="N241" s="84" t="s">
        <v>22</v>
      </c>
      <c r="O241" s="86">
        <v>34011900</v>
      </c>
    </row>
    <row r="242" spans="1:15" ht="15" customHeight="1" x14ac:dyDescent="0.3">
      <c r="A242" s="84">
        <v>2088495</v>
      </c>
      <c r="B242" s="84">
        <v>320</v>
      </c>
      <c r="C242" s="84" t="s">
        <v>600</v>
      </c>
      <c r="D242" s="189" t="s">
        <v>967</v>
      </c>
      <c r="E242" s="84" t="s">
        <v>968</v>
      </c>
      <c r="F242" s="85" t="s">
        <v>969</v>
      </c>
      <c r="G242" s="84">
        <v>1</v>
      </c>
      <c r="H242" s="228">
        <f t="shared" si="40"/>
        <v>17.3</v>
      </c>
      <c r="I242" s="235">
        <f t="shared" si="41"/>
        <v>17.3</v>
      </c>
      <c r="J242" s="246">
        <f t="shared" si="35"/>
        <v>1</v>
      </c>
      <c r="K242" s="229">
        <v>17.3</v>
      </c>
      <c r="L242" s="236">
        <v>17.3</v>
      </c>
      <c r="M242" s="84" t="s">
        <v>21</v>
      </c>
      <c r="N242" s="84" t="s">
        <v>22</v>
      </c>
      <c r="O242" s="86">
        <v>34054000</v>
      </c>
    </row>
    <row r="243" spans="1:15" ht="15" customHeight="1" thickBot="1" x14ac:dyDescent="0.35">
      <c r="A243" s="87">
        <v>2185111</v>
      </c>
      <c r="B243" s="87">
        <v>320</v>
      </c>
      <c r="C243" s="87" t="s">
        <v>600</v>
      </c>
      <c r="D243" s="190" t="s">
        <v>967</v>
      </c>
      <c r="E243" s="87" t="s">
        <v>970</v>
      </c>
      <c r="F243" s="88" t="s">
        <v>969</v>
      </c>
      <c r="G243" s="87">
        <v>1</v>
      </c>
      <c r="H243" s="228">
        <f t="shared" si="40"/>
        <v>55.93</v>
      </c>
      <c r="I243" s="235">
        <f t="shared" si="41"/>
        <v>55.93</v>
      </c>
      <c r="J243" s="246">
        <f t="shared" si="35"/>
        <v>1</v>
      </c>
      <c r="K243" s="230">
        <v>55.93</v>
      </c>
      <c r="L243" s="237">
        <v>55.93</v>
      </c>
      <c r="M243" s="87" t="s">
        <v>21</v>
      </c>
      <c r="N243" s="87" t="s">
        <v>22</v>
      </c>
      <c r="O243" s="89">
        <v>34054000</v>
      </c>
    </row>
    <row r="244" spans="1:15" ht="15" customHeight="1" thickBot="1" x14ac:dyDescent="0.35">
      <c r="A244" s="121"/>
      <c r="B244" s="122"/>
      <c r="C244" s="122"/>
      <c r="D244" s="122"/>
      <c r="E244" s="122"/>
      <c r="F244" s="123"/>
      <c r="G244" s="122"/>
      <c r="H244" s="122"/>
      <c r="I244" s="122"/>
      <c r="J244" s="122"/>
      <c r="K244" s="124"/>
      <c r="L244" s="124"/>
      <c r="M244" s="122"/>
      <c r="N244" s="122"/>
      <c r="O244" s="125"/>
    </row>
    <row r="245" spans="1:15" ht="15" customHeight="1" x14ac:dyDescent="0.3">
      <c r="A245" s="90">
        <v>787643</v>
      </c>
      <c r="B245" s="90">
        <v>3140</v>
      </c>
      <c r="C245" s="90" t="s">
        <v>908</v>
      </c>
      <c r="D245" s="90" t="s">
        <v>909</v>
      </c>
      <c r="E245" s="90" t="s">
        <v>561</v>
      </c>
      <c r="F245" s="91" t="s">
        <v>910</v>
      </c>
      <c r="G245" s="90">
        <v>12</v>
      </c>
      <c r="H245" s="228">
        <f t="shared" ref="H245:H249" si="42">K245*J245</f>
        <v>18.57</v>
      </c>
      <c r="I245" s="235">
        <f t="shared" ref="I245:I249" si="43">L245*J245</f>
        <v>20.440000000000001</v>
      </c>
      <c r="J245" s="246">
        <f t="shared" si="35"/>
        <v>1</v>
      </c>
      <c r="K245" s="231">
        <v>18.57</v>
      </c>
      <c r="L245" s="238">
        <v>20.440000000000001</v>
      </c>
      <c r="M245" s="90" t="s">
        <v>21</v>
      </c>
      <c r="N245" s="90" t="s">
        <v>22</v>
      </c>
      <c r="O245" s="92">
        <v>32089091</v>
      </c>
    </row>
    <row r="246" spans="1:15" ht="15" customHeight="1" x14ac:dyDescent="0.3">
      <c r="A246" s="84">
        <v>2671621</v>
      </c>
      <c r="B246" s="84">
        <v>3000</v>
      </c>
      <c r="C246" s="84" t="s">
        <v>908</v>
      </c>
      <c r="D246" s="84" t="s">
        <v>913</v>
      </c>
      <c r="E246" s="84" t="s">
        <v>366</v>
      </c>
      <c r="F246" s="85" t="s">
        <v>914</v>
      </c>
      <c r="G246" s="84">
        <v>12</v>
      </c>
      <c r="H246" s="228">
        <f t="shared" si="42"/>
        <v>20.37</v>
      </c>
      <c r="I246" s="235">
        <f t="shared" si="43"/>
        <v>22.417500000000004</v>
      </c>
      <c r="J246" s="246">
        <f>J4</f>
        <v>1</v>
      </c>
      <c r="K246" s="229">
        <v>20.37</v>
      </c>
      <c r="L246" s="236">
        <v>22.417500000000004</v>
      </c>
      <c r="M246" s="84" t="s">
        <v>21</v>
      </c>
      <c r="N246" s="84" t="s">
        <v>22</v>
      </c>
      <c r="O246" s="86">
        <v>32089091</v>
      </c>
    </row>
    <row r="247" spans="1:15" ht="15" customHeight="1" x14ac:dyDescent="0.3">
      <c r="A247" s="84">
        <v>2671593</v>
      </c>
      <c r="B247" s="84">
        <v>3000</v>
      </c>
      <c r="C247" s="84" t="s">
        <v>908</v>
      </c>
      <c r="D247" s="84" t="s">
        <v>915</v>
      </c>
      <c r="E247" s="84" t="s">
        <v>366</v>
      </c>
      <c r="F247" s="85" t="s">
        <v>916</v>
      </c>
      <c r="G247" s="84">
        <v>12</v>
      </c>
      <c r="H247" s="228">
        <f t="shared" si="42"/>
        <v>20.569500000000001</v>
      </c>
      <c r="I247" s="235">
        <f t="shared" si="43"/>
        <v>22.627500000000001</v>
      </c>
      <c r="J247" s="246">
        <f t="shared" si="35"/>
        <v>1</v>
      </c>
      <c r="K247" s="229">
        <v>20.569500000000001</v>
      </c>
      <c r="L247" s="236">
        <v>22.627500000000001</v>
      </c>
      <c r="M247" s="84" t="s">
        <v>21</v>
      </c>
      <c r="N247" s="84" t="s">
        <v>22</v>
      </c>
      <c r="O247" s="86">
        <v>32089091</v>
      </c>
    </row>
    <row r="248" spans="1:15" ht="15" customHeight="1" x14ac:dyDescent="0.3">
      <c r="A248" s="84">
        <v>882415</v>
      </c>
      <c r="B248" s="84">
        <v>3000</v>
      </c>
      <c r="C248" s="84" t="s">
        <v>908</v>
      </c>
      <c r="D248" s="84" t="s">
        <v>994</v>
      </c>
      <c r="E248" s="84" t="s">
        <v>366</v>
      </c>
      <c r="F248" s="85" t="s">
        <v>995</v>
      </c>
      <c r="G248" s="84">
        <v>12</v>
      </c>
      <c r="H248" s="228">
        <f t="shared" si="42"/>
        <v>26.47</v>
      </c>
      <c r="I248" s="235">
        <f t="shared" si="43"/>
        <v>26.47</v>
      </c>
      <c r="J248" s="246">
        <f t="shared" si="35"/>
        <v>1</v>
      </c>
      <c r="K248" s="229">
        <v>26.47</v>
      </c>
      <c r="L248" s="236">
        <v>26.47</v>
      </c>
      <c r="M248" s="84" t="s">
        <v>21</v>
      </c>
      <c r="N248" s="84" t="s">
        <v>22</v>
      </c>
      <c r="O248" s="86">
        <v>38249996</v>
      </c>
    </row>
    <row r="249" spans="1:15" ht="15" customHeight="1" thickBot="1" x14ac:dyDescent="0.35">
      <c r="A249" s="87">
        <v>1335491</v>
      </c>
      <c r="B249" s="87">
        <v>3000</v>
      </c>
      <c r="C249" s="87" t="s">
        <v>908</v>
      </c>
      <c r="D249" s="87" t="s">
        <v>996</v>
      </c>
      <c r="E249" s="87" t="s">
        <v>366</v>
      </c>
      <c r="F249" s="88" t="s">
        <v>997</v>
      </c>
      <c r="G249" s="87">
        <v>12</v>
      </c>
      <c r="H249" s="228">
        <f t="shared" si="42"/>
        <v>26.72</v>
      </c>
      <c r="I249" s="235">
        <f t="shared" si="43"/>
        <v>26.72</v>
      </c>
      <c r="J249" s="246">
        <f t="shared" si="35"/>
        <v>1</v>
      </c>
      <c r="K249" s="230">
        <v>26.72</v>
      </c>
      <c r="L249" s="237">
        <v>26.72</v>
      </c>
      <c r="M249" s="133" t="s">
        <v>25</v>
      </c>
      <c r="N249" s="87">
        <v>3</v>
      </c>
      <c r="O249" s="89">
        <v>38249992</v>
      </c>
    </row>
    <row r="250" spans="1:15" ht="15" customHeight="1" thickBot="1" x14ac:dyDescent="0.35">
      <c r="A250" s="157"/>
      <c r="B250" s="158"/>
      <c r="C250" s="158"/>
      <c r="D250" s="158"/>
      <c r="E250" s="158"/>
      <c r="F250" s="159"/>
      <c r="G250" s="158"/>
      <c r="H250" s="158"/>
      <c r="I250" s="158"/>
      <c r="J250" s="158"/>
      <c r="K250" s="160"/>
      <c r="L250" s="160"/>
      <c r="M250" s="158"/>
      <c r="N250" s="158"/>
      <c r="O250" s="161"/>
    </row>
    <row r="251" spans="1:15" ht="15" customHeight="1" x14ac:dyDescent="0.3">
      <c r="A251" s="90">
        <v>1954185</v>
      </c>
      <c r="B251" s="90">
        <v>159</v>
      </c>
      <c r="C251" s="90" t="s">
        <v>998</v>
      </c>
      <c r="D251" s="107" t="s">
        <v>999</v>
      </c>
      <c r="E251" s="90" t="s">
        <v>1000</v>
      </c>
      <c r="F251" s="91" t="s">
        <v>1001</v>
      </c>
      <c r="G251" s="90">
        <v>6</v>
      </c>
      <c r="H251" s="228">
        <f t="shared" ref="H251:H253" si="44">K251*J251</f>
        <v>57.45</v>
      </c>
      <c r="I251" s="235">
        <f t="shared" ref="I251:I253" si="45">L251*J251</f>
        <v>57.45</v>
      </c>
      <c r="J251" s="246">
        <f t="shared" si="35"/>
        <v>1</v>
      </c>
      <c r="K251" s="231">
        <v>57.45</v>
      </c>
      <c r="L251" s="238">
        <v>57.45</v>
      </c>
      <c r="M251" s="131" t="s">
        <v>25</v>
      </c>
      <c r="N251" s="90">
        <v>10</v>
      </c>
      <c r="O251" s="92">
        <v>34059010</v>
      </c>
    </row>
    <row r="252" spans="1:15" ht="15" customHeight="1" x14ac:dyDescent="0.3">
      <c r="A252" s="84">
        <v>1954183</v>
      </c>
      <c r="B252" s="84">
        <v>178</v>
      </c>
      <c r="C252" s="84" t="s">
        <v>998</v>
      </c>
      <c r="D252" s="108" t="s">
        <v>1002</v>
      </c>
      <c r="E252" s="84" t="s">
        <v>1003</v>
      </c>
      <c r="F252" s="85" t="s">
        <v>1004</v>
      </c>
      <c r="G252" s="84">
        <v>6</v>
      </c>
      <c r="H252" s="228">
        <f t="shared" si="44"/>
        <v>32.950000000000003</v>
      </c>
      <c r="I252" s="235">
        <f t="shared" si="45"/>
        <v>32.950000000000003</v>
      </c>
      <c r="J252" s="246">
        <f>J4</f>
        <v>1</v>
      </c>
      <c r="K252" s="229">
        <v>32.950000000000003</v>
      </c>
      <c r="L252" s="236">
        <v>32.950000000000003</v>
      </c>
      <c r="M252" s="132" t="s">
        <v>25</v>
      </c>
      <c r="N252" s="84">
        <v>3</v>
      </c>
      <c r="O252" s="86">
        <v>34053000</v>
      </c>
    </row>
    <row r="253" spans="1:15" ht="15" customHeight="1" thickBot="1" x14ac:dyDescent="0.35">
      <c r="A253" s="87">
        <v>796923</v>
      </c>
      <c r="B253" s="87">
        <v>180</v>
      </c>
      <c r="C253" s="87" t="s">
        <v>998</v>
      </c>
      <c r="D253" s="112" t="s">
        <v>1005</v>
      </c>
      <c r="E253" s="87" t="s">
        <v>1006</v>
      </c>
      <c r="F253" s="88" t="s">
        <v>1007</v>
      </c>
      <c r="G253" s="87">
        <v>12</v>
      </c>
      <c r="H253" s="228">
        <f t="shared" si="44"/>
        <v>20.54</v>
      </c>
      <c r="I253" s="235">
        <f t="shared" si="45"/>
        <v>20.54</v>
      </c>
      <c r="J253" s="246">
        <f t="shared" si="35"/>
        <v>1</v>
      </c>
      <c r="K253" s="230">
        <v>20.54</v>
      </c>
      <c r="L253" s="237">
        <v>20.54</v>
      </c>
      <c r="M253" s="87" t="s">
        <v>21</v>
      </c>
      <c r="N253" s="87" t="s">
        <v>22</v>
      </c>
      <c r="O253" s="89">
        <v>34053000</v>
      </c>
    </row>
    <row r="254" spans="1:15" ht="15" customHeight="1" thickBot="1" x14ac:dyDescent="0.35">
      <c r="A254" s="142"/>
      <c r="B254" s="143"/>
      <c r="C254" s="143"/>
      <c r="D254" s="143"/>
      <c r="E254" s="143"/>
      <c r="F254" s="144"/>
      <c r="G254" s="143"/>
      <c r="H254" s="143"/>
      <c r="I254" s="143"/>
      <c r="J254" s="143"/>
      <c r="K254" s="145"/>
      <c r="L254" s="145"/>
      <c r="M254" s="143"/>
      <c r="N254" s="143"/>
      <c r="O254" s="146"/>
    </row>
    <row r="255" spans="1:15" ht="15" customHeight="1" x14ac:dyDescent="0.3">
      <c r="A255" s="90">
        <v>135331</v>
      </c>
      <c r="B255" s="90">
        <v>221</v>
      </c>
      <c r="C255" s="90" t="s">
        <v>60</v>
      </c>
      <c r="D255" s="139" t="s">
        <v>61</v>
      </c>
      <c r="E255" s="90" t="s">
        <v>62</v>
      </c>
      <c r="F255" s="267" t="s">
        <v>63</v>
      </c>
      <c r="G255" s="90">
        <v>12</v>
      </c>
      <c r="H255" s="228">
        <f t="shared" ref="H255:H291" si="46">K255*J255</f>
        <v>52.95</v>
      </c>
      <c r="I255" s="235">
        <f t="shared" ref="I255:I291" si="47">L255*J255</f>
        <v>58.25</v>
      </c>
      <c r="J255" s="246">
        <f t="shared" si="35"/>
        <v>1</v>
      </c>
      <c r="K255" s="231">
        <v>52.95</v>
      </c>
      <c r="L255" s="238">
        <v>58.25</v>
      </c>
      <c r="M255" s="90" t="s">
        <v>21</v>
      </c>
      <c r="N255" s="90" t="s">
        <v>22</v>
      </c>
      <c r="O255" s="92">
        <v>35061000</v>
      </c>
    </row>
    <row r="256" spans="1:15" ht="15" customHeight="1" x14ac:dyDescent="0.3">
      <c r="A256" s="84">
        <v>267358</v>
      </c>
      <c r="B256" s="84">
        <v>222</v>
      </c>
      <c r="C256" s="84" t="s">
        <v>60</v>
      </c>
      <c r="D256" s="140" t="s">
        <v>65</v>
      </c>
      <c r="E256" s="84" t="s">
        <v>66</v>
      </c>
      <c r="F256" s="268" t="s">
        <v>63</v>
      </c>
      <c r="G256" s="84">
        <v>12</v>
      </c>
      <c r="H256" s="228">
        <f t="shared" si="46"/>
        <v>10.050000000000001</v>
      </c>
      <c r="I256" s="235">
        <f t="shared" si="47"/>
        <v>11.05</v>
      </c>
      <c r="J256" s="246">
        <f>J4</f>
        <v>1</v>
      </c>
      <c r="K256" s="229">
        <v>10.050000000000001</v>
      </c>
      <c r="L256" s="236">
        <v>11.05</v>
      </c>
      <c r="M256" s="84" t="s">
        <v>21</v>
      </c>
      <c r="N256" s="84" t="s">
        <v>22</v>
      </c>
      <c r="O256" s="86">
        <v>35061000</v>
      </c>
    </row>
    <row r="257" spans="1:15" ht="15" customHeight="1" x14ac:dyDescent="0.3">
      <c r="A257" s="84">
        <v>149322</v>
      </c>
      <c r="B257" s="84">
        <v>222</v>
      </c>
      <c r="C257" s="84" t="s">
        <v>60</v>
      </c>
      <c r="D257" s="140" t="s">
        <v>65</v>
      </c>
      <c r="E257" s="84" t="s">
        <v>62</v>
      </c>
      <c r="F257" s="268" t="s">
        <v>63</v>
      </c>
      <c r="G257" s="84">
        <v>12</v>
      </c>
      <c r="H257" s="228">
        <f t="shared" si="46"/>
        <v>46.02</v>
      </c>
      <c r="I257" s="235">
        <f t="shared" si="47"/>
        <v>50.61</v>
      </c>
      <c r="J257" s="246">
        <f t="shared" si="35"/>
        <v>1</v>
      </c>
      <c r="K257" s="229">
        <v>46.02</v>
      </c>
      <c r="L257" s="236">
        <v>50.61</v>
      </c>
      <c r="M257" s="84" t="s">
        <v>21</v>
      </c>
      <c r="N257" s="84" t="s">
        <v>22</v>
      </c>
      <c r="O257" s="86">
        <v>35061000</v>
      </c>
    </row>
    <row r="258" spans="1:15" ht="15" customHeight="1" x14ac:dyDescent="0.3">
      <c r="A258" s="84">
        <v>245636</v>
      </c>
      <c r="B258" s="84">
        <v>222</v>
      </c>
      <c r="C258" s="84" t="s">
        <v>60</v>
      </c>
      <c r="D258" s="140" t="s">
        <v>65</v>
      </c>
      <c r="E258" s="84" t="s">
        <v>67</v>
      </c>
      <c r="F258" s="268" t="s">
        <v>63</v>
      </c>
      <c r="G258" s="84">
        <v>10</v>
      </c>
      <c r="H258" s="228">
        <f t="shared" si="46"/>
        <v>199.12</v>
      </c>
      <c r="I258" s="235">
        <f t="shared" si="47"/>
        <v>199.12</v>
      </c>
      <c r="J258" s="246">
        <f t="shared" si="35"/>
        <v>1</v>
      </c>
      <c r="K258" s="229">
        <v>199.12</v>
      </c>
      <c r="L258" s="236">
        <v>199.12</v>
      </c>
      <c r="M258" s="84" t="s">
        <v>21</v>
      </c>
      <c r="N258" s="84" t="s">
        <v>22</v>
      </c>
      <c r="O258" s="86">
        <v>35061000</v>
      </c>
    </row>
    <row r="259" spans="1:15" ht="15" customHeight="1" x14ac:dyDescent="0.3">
      <c r="A259" s="84">
        <v>1947402</v>
      </c>
      <c r="B259" s="84">
        <v>2400</v>
      </c>
      <c r="C259" s="84" t="s">
        <v>60</v>
      </c>
      <c r="D259" s="140" t="s">
        <v>68</v>
      </c>
      <c r="E259" s="84" t="s">
        <v>62</v>
      </c>
      <c r="F259" s="269" t="s">
        <v>69</v>
      </c>
      <c r="G259" s="84">
        <v>12</v>
      </c>
      <c r="H259" s="228">
        <f t="shared" si="46"/>
        <v>50.6</v>
      </c>
      <c r="I259" s="235">
        <f t="shared" si="47"/>
        <v>50.6</v>
      </c>
      <c r="J259" s="246">
        <f t="shared" si="35"/>
        <v>1</v>
      </c>
      <c r="K259" s="229">
        <v>50.6</v>
      </c>
      <c r="L259" s="236">
        <v>50.6</v>
      </c>
      <c r="M259" s="84" t="s">
        <v>21</v>
      </c>
      <c r="N259" s="84" t="s">
        <v>22</v>
      </c>
      <c r="O259" s="86">
        <v>35061000</v>
      </c>
    </row>
    <row r="260" spans="1:15" ht="15" customHeight="1" x14ac:dyDescent="0.3">
      <c r="A260" s="84">
        <v>1517231</v>
      </c>
      <c r="B260" s="84">
        <v>241</v>
      </c>
      <c r="C260" s="84" t="s">
        <v>60</v>
      </c>
      <c r="D260" s="140" t="s">
        <v>70</v>
      </c>
      <c r="E260" s="84" t="s">
        <v>62</v>
      </c>
      <c r="F260" s="270" t="s">
        <v>71</v>
      </c>
      <c r="G260" s="84">
        <v>12</v>
      </c>
      <c r="H260" s="228">
        <f t="shared" si="46"/>
        <v>46.96</v>
      </c>
      <c r="I260" s="235">
        <f t="shared" si="47"/>
        <v>51.65</v>
      </c>
      <c r="J260" s="246">
        <f t="shared" si="35"/>
        <v>1</v>
      </c>
      <c r="K260" s="229">
        <v>46.96</v>
      </c>
      <c r="L260" s="236">
        <v>51.65</v>
      </c>
      <c r="M260" s="84" t="s">
        <v>21</v>
      </c>
      <c r="N260" s="84" t="s">
        <v>22</v>
      </c>
      <c r="O260" s="86">
        <v>35061000</v>
      </c>
    </row>
    <row r="261" spans="1:15" ht="15" customHeight="1" x14ac:dyDescent="0.3">
      <c r="A261" s="84">
        <v>195767</v>
      </c>
      <c r="B261" s="84">
        <v>241</v>
      </c>
      <c r="C261" s="84" t="s">
        <v>60</v>
      </c>
      <c r="D261" s="140" t="s">
        <v>70</v>
      </c>
      <c r="E261" s="84" t="s">
        <v>67</v>
      </c>
      <c r="F261" s="270" t="s">
        <v>71</v>
      </c>
      <c r="G261" s="84">
        <v>10</v>
      </c>
      <c r="H261" s="228">
        <f t="shared" si="46"/>
        <v>199.12</v>
      </c>
      <c r="I261" s="235">
        <f t="shared" si="47"/>
        <v>199.12</v>
      </c>
      <c r="J261" s="246">
        <f t="shared" si="35"/>
        <v>1</v>
      </c>
      <c r="K261" s="229">
        <v>199.12</v>
      </c>
      <c r="L261" s="236">
        <v>199.12</v>
      </c>
      <c r="M261" s="132" t="s">
        <v>25</v>
      </c>
      <c r="N261" s="84">
        <v>10</v>
      </c>
      <c r="O261" s="86">
        <v>35061000</v>
      </c>
    </row>
    <row r="262" spans="1:15" ht="15" customHeight="1" x14ac:dyDescent="0.3">
      <c r="A262" s="84">
        <v>149324</v>
      </c>
      <c r="B262" s="84">
        <v>242</v>
      </c>
      <c r="C262" s="84" t="s">
        <v>60</v>
      </c>
      <c r="D262" s="140" t="s">
        <v>72</v>
      </c>
      <c r="E262" s="84" t="s">
        <v>62</v>
      </c>
      <c r="F262" s="271" t="s">
        <v>71</v>
      </c>
      <c r="G262" s="84">
        <v>12</v>
      </c>
      <c r="H262" s="228">
        <f t="shared" si="46"/>
        <v>52.95</v>
      </c>
      <c r="I262" s="235">
        <f t="shared" si="47"/>
        <v>58.25</v>
      </c>
      <c r="J262" s="246">
        <f t="shared" si="35"/>
        <v>1</v>
      </c>
      <c r="K262" s="229">
        <v>52.95</v>
      </c>
      <c r="L262" s="236">
        <v>58.25</v>
      </c>
      <c r="M262" s="84" t="s">
        <v>21</v>
      </c>
      <c r="N262" s="84" t="s">
        <v>22</v>
      </c>
      <c r="O262" s="86">
        <v>35061000</v>
      </c>
    </row>
    <row r="263" spans="1:15" ht="15" customHeight="1" x14ac:dyDescent="0.3">
      <c r="A263" s="84">
        <v>149325</v>
      </c>
      <c r="B263" s="84">
        <v>242</v>
      </c>
      <c r="C263" s="84" t="s">
        <v>60</v>
      </c>
      <c r="D263" s="140" t="s">
        <v>72</v>
      </c>
      <c r="E263" s="84" t="s">
        <v>67</v>
      </c>
      <c r="F263" s="271" t="s">
        <v>71</v>
      </c>
      <c r="G263" s="84">
        <v>10</v>
      </c>
      <c r="H263" s="228">
        <f t="shared" si="46"/>
        <v>216.09</v>
      </c>
      <c r="I263" s="235">
        <f t="shared" si="47"/>
        <v>237.72</v>
      </c>
      <c r="J263" s="246">
        <f t="shared" si="35"/>
        <v>1</v>
      </c>
      <c r="K263" s="229">
        <v>216.09</v>
      </c>
      <c r="L263" s="236">
        <v>237.72</v>
      </c>
      <c r="M263" s="84" t="s">
        <v>21</v>
      </c>
      <c r="N263" s="84" t="s">
        <v>22</v>
      </c>
      <c r="O263" s="86">
        <v>35061000</v>
      </c>
    </row>
    <row r="264" spans="1:15" ht="15" customHeight="1" x14ac:dyDescent="0.3">
      <c r="A264" s="84">
        <v>1370555</v>
      </c>
      <c r="B264" s="84">
        <v>243</v>
      </c>
      <c r="C264" s="84" t="s">
        <v>60</v>
      </c>
      <c r="D264" s="140" t="s">
        <v>73</v>
      </c>
      <c r="E264" s="84" t="s">
        <v>74</v>
      </c>
      <c r="F264" s="265" t="s">
        <v>75</v>
      </c>
      <c r="G264" s="84">
        <v>12</v>
      </c>
      <c r="H264" s="228">
        <f t="shared" si="46"/>
        <v>5.86</v>
      </c>
      <c r="I264" s="235">
        <f t="shared" si="47"/>
        <v>6.45</v>
      </c>
      <c r="J264" s="246">
        <f t="shared" ref="J264:J327" si="48">J262</f>
        <v>1</v>
      </c>
      <c r="K264" s="229">
        <v>5.86</v>
      </c>
      <c r="L264" s="236">
        <v>6.45</v>
      </c>
      <c r="M264" s="84" t="s">
        <v>21</v>
      </c>
      <c r="N264" s="84" t="s">
        <v>22</v>
      </c>
      <c r="O264" s="86">
        <v>35061000</v>
      </c>
    </row>
    <row r="265" spans="1:15" ht="15" customHeight="1" x14ac:dyDescent="0.3">
      <c r="A265" s="84">
        <v>1918915</v>
      </c>
      <c r="B265" s="84">
        <v>243</v>
      </c>
      <c r="C265" s="84" t="s">
        <v>60</v>
      </c>
      <c r="D265" s="140" t="s">
        <v>73</v>
      </c>
      <c r="E265" s="84" t="s">
        <v>66</v>
      </c>
      <c r="F265" s="265" t="s">
        <v>75</v>
      </c>
      <c r="G265" s="84">
        <v>12</v>
      </c>
      <c r="H265" s="228">
        <f t="shared" si="46"/>
        <v>10.36</v>
      </c>
      <c r="I265" s="235">
        <f t="shared" si="47"/>
        <v>11.4</v>
      </c>
      <c r="J265" s="246">
        <f t="shared" si="48"/>
        <v>1</v>
      </c>
      <c r="K265" s="229">
        <v>10.36</v>
      </c>
      <c r="L265" s="236">
        <v>11.4</v>
      </c>
      <c r="M265" s="84" t="s">
        <v>21</v>
      </c>
      <c r="N265" s="84" t="s">
        <v>22</v>
      </c>
      <c r="O265" s="86">
        <v>35061000</v>
      </c>
    </row>
    <row r="266" spans="1:15" ht="15" customHeight="1" x14ac:dyDescent="0.3">
      <c r="A266" s="84">
        <v>1336321</v>
      </c>
      <c r="B266" s="84">
        <v>243</v>
      </c>
      <c r="C266" s="84" t="s">
        <v>60</v>
      </c>
      <c r="D266" s="140" t="s">
        <v>73</v>
      </c>
      <c r="E266" s="84" t="s">
        <v>62</v>
      </c>
      <c r="F266" s="265" t="s">
        <v>77</v>
      </c>
      <c r="G266" s="84">
        <v>12</v>
      </c>
      <c r="H266" s="228">
        <f t="shared" si="46"/>
        <v>46.95</v>
      </c>
      <c r="I266" s="235">
        <f t="shared" si="47"/>
        <v>51.63</v>
      </c>
      <c r="J266" s="246">
        <f t="shared" si="48"/>
        <v>1</v>
      </c>
      <c r="K266" s="229">
        <v>46.95</v>
      </c>
      <c r="L266" s="236">
        <v>51.63</v>
      </c>
      <c r="M266" s="84" t="s">
        <v>21</v>
      </c>
      <c r="N266" s="84" t="s">
        <v>22</v>
      </c>
      <c r="O266" s="86">
        <v>35061000</v>
      </c>
    </row>
    <row r="267" spans="1:15" ht="15" customHeight="1" x14ac:dyDescent="0.3">
      <c r="A267" s="84">
        <v>1342482</v>
      </c>
      <c r="B267" s="84">
        <v>243</v>
      </c>
      <c r="C267" s="84" t="s">
        <v>60</v>
      </c>
      <c r="D267" s="140" t="s">
        <v>73</v>
      </c>
      <c r="E267" s="84" t="s">
        <v>67</v>
      </c>
      <c r="F267" s="265" t="s">
        <v>77</v>
      </c>
      <c r="G267" s="84">
        <v>10</v>
      </c>
      <c r="H267" s="228">
        <f t="shared" si="46"/>
        <v>199.12</v>
      </c>
      <c r="I267" s="235">
        <f t="shared" si="47"/>
        <v>199.12</v>
      </c>
      <c r="J267" s="246">
        <f t="shared" si="48"/>
        <v>1</v>
      </c>
      <c r="K267" s="229">
        <v>199.12</v>
      </c>
      <c r="L267" s="236">
        <v>199.12</v>
      </c>
      <c r="M267" s="84" t="s">
        <v>21</v>
      </c>
      <c r="N267" s="84" t="s">
        <v>22</v>
      </c>
      <c r="O267" s="86">
        <v>35061000</v>
      </c>
    </row>
    <row r="268" spans="1:15" ht="15" customHeight="1" x14ac:dyDescent="0.3">
      <c r="A268" s="84">
        <v>219998</v>
      </c>
      <c r="B268" s="84">
        <v>2432</v>
      </c>
      <c r="C268" s="84" t="s">
        <v>60</v>
      </c>
      <c r="D268" s="140" t="s">
        <v>78</v>
      </c>
      <c r="E268" s="84" t="s">
        <v>62</v>
      </c>
      <c r="F268" s="272" t="s">
        <v>71</v>
      </c>
      <c r="G268" s="84">
        <v>12</v>
      </c>
      <c r="H268" s="228">
        <f t="shared" si="46"/>
        <v>46.02</v>
      </c>
      <c r="I268" s="235">
        <f t="shared" si="47"/>
        <v>46.02</v>
      </c>
      <c r="J268" s="246">
        <f t="shared" si="48"/>
        <v>1</v>
      </c>
      <c r="K268" s="229">
        <v>46.02</v>
      </c>
      <c r="L268" s="236">
        <v>46.02</v>
      </c>
      <c r="M268" s="132" t="s">
        <v>25</v>
      </c>
      <c r="N268" s="84">
        <v>3</v>
      </c>
      <c r="O268" s="86">
        <v>32141010</v>
      </c>
    </row>
    <row r="269" spans="1:15" ht="15" customHeight="1" x14ac:dyDescent="0.3">
      <c r="A269" s="84">
        <v>149307</v>
      </c>
      <c r="B269" s="84">
        <v>245</v>
      </c>
      <c r="C269" s="84" t="s">
        <v>60</v>
      </c>
      <c r="D269" s="140" t="s">
        <v>79</v>
      </c>
      <c r="E269" s="84" t="s">
        <v>62</v>
      </c>
      <c r="F269" s="272" t="s">
        <v>71</v>
      </c>
      <c r="G269" s="84">
        <v>12</v>
      </c>
      <c r="H269" s="228">
        <f t="shared" si="46"/>
        <v>52.95</v>
      </c>
      <c r="I269" s="235">
        <f t="shared" si="47"/>
        <v>58.25</v>
      </c>
      <c r="J269" s="246">
        <f t="shared" si="48"/>
        <v>1</v>
      </c>
      <c r="K269" s="229">
        <v>52.95</v>
      </c>
      <c r="L269" s="236">
        <v>58.25</v>
      </c>
      <c r="M269" s="84" t="s">
        <v>21</v>
      </c>
      <c r="N269" s="84" t="s">
        <v>22</v>
      </c>
      <c r="O269" s="86">
        <v>35061000</v>
      </c>
    </row>
    <row r="270" spans="1:15" ht="15" customHeight="1" x14ac:dyDescent="0.3">
      <c r="A270" s="84">
        <v>231549</v>
      </c>
      <c r="B270" s="84">
        <v>245</v>
      </c>
      <c r="C270" s="84" t="s">
        <v>60</v>
      </c>
      <c r="D270" s="140" t="s">
        <v>79</v>
      </c>
      <c r="E270" s="84" t="s">
        <v>67</v>
      </c>
      <c r="F270" s="272" t="s">
        <v>71</v>
      </c>
      <c r="G270" s="84">
        <v>10</v>
      </c>
      <c r="H270" s="228">
        <f t="shared" si="46"/>
        <v>216.09</v>
      </c>
      <c r="I270" s="235">
        <f t="shared" si="47"/>
        <v>216.09</v>
      </c>
      <c r="J270" s="246">
        <f t="shared" si="48"/>
        <v>1</v>
      </c>
      <c r="K270" s="229">
        <v>216.09</v>
      </c>
      <c r="L270" s="236">
        <v>216.09</v>
      </c>
      <c r="M270" s="132" t="s">
        <v>25</v>
      </c>
      <c r="N270" s="84">
        <v>3</v>
      </c>
      <c r="O270" s="86">
        <v>35061000</v>
      </c>
    </row>
    <row r="271" spans="1:15" ht="15" customHeight="1" x14ac:dyDescent="0.3">
      <c r="A271" s="84">
        <v>1714937</v>
      </c>
      <c r="B271" s="84">
        <v>248</v>
      </c>
      <c r="C271" s="84" t="s">
        <v>60</v>
      </c>
      <c r="D271" s="140" t="s">
        <v>81</v>
      </c>
      <c r="E271" s="84" t="s">
        <v>82</v>
      </c>
      <c r="F271" s="270" t="s">
        <v>83</v>
      </c>
      <c r="G271" s="84">
        <v>15</v>
      </c>
      <c r="H271" s="228">
        <f t="shared" si="46"/>
        <v>15.47</v>
      </c>
      <c r="I271" s="235">
        <f t="shared" si="47"/>
        <v>17</v>
      </c>
      <c r="J271" s="246">
        <f t="shared" si="48"/>
        <v>1</v>
      </c>
      <c r="K271" s="229">
        <v>15.47</v>
      </c>
      <c r="L271" s="236">
        <v>17</v>
      </c>
      <c r="M271" s="84" t="s">
        <v>21</v>
      </c>
      <c r="N271" s="84" t="s">
        <v>22</v>
      </c>
      <c r="O271" s="86">
        <v>35061000</v>
      </c>
    </row>
    <row r="272" spans="1:15" ht="15" customHeight="1" x14ac:dyDescent="0.3">
      <c r="A272" s="84">
        <v>149329</v>
      </c>
      <c r="B272" s="84">
        <v>262</v>
      </c>
      <c r="C272" s="84" t="s">
        <v>60</v>
      </c>
      <c r="D272" s="140" t="s">
        <v>85</v>
      </c>
      <c r="E272" s="84" t="s">
        <v>62</v>
      </c>
      <c r="F272" s="273" t="s">
        <v>86</v>
      </c>
      <c r="G272" s="84">
        <v>12</v>
      </c>
      <c r="H272" s="228">
        <f t="shared" si="46"/>
        <v>46.92</v>
      </c>
      <c r="I272" s="235">
        <f t="shared" si="47"/>
        <v>51.61</v>
      </c>
      <c r="J272" s="246">
        <f t="shared" si="48"/>
        <v>1</v>
      </c>
      <c r="K272" s="229">
        <v>46.92</v>
      </c>
      <c r="L272" s="236">
        <v>51.61</v>
      </c>
      <c r="M272" s="84" t="s">
        <v>21</v>
      </c>
      <c r="N272" s="84" t="s">
        <v>22</v>
      </c>
      <c r="O272" s="86">
        <v>35061000</v>
      </c>
    </row>
    <row r="273" spans="1:15" ht="15" customHeight="1" x14ac:dyDescent="0.3">
      <c r="A273" s="84">
        <v>149330</v>
      </c>
      <c r="B273" s="84">
        <v>262</v>
      </c>
      <c r="C273" s="84" t="s">
        <v>60</v>
      </c>
      <c r="D273" s="140" t="s">
        <v>85</v>
      </c>
      <c r="E273" s="84" t="s">
        <v>67</v>
      </c>
      <c r="F273" s="273" t="s">
        <v>86</v>
      </c>
      <c r="G273" s="84">
        <v>10</v>
      </c>
      <c r="H273" s="228">
        <f t="shared" si="46"/>
        <v>195.05</v>
      </c>
      <c r="I273" s="235">
        <f t="shared" si="47"/>
        <v>195.05</v>
      </c>
      <c r="J273" s="246">
        <f t="shared" si="48"/>
        <v>1</v>
      </c>
      <c r="K273" s="229">
        <v>195.05</v>
      </c>
      <c r="L273" s="236">
        <v>195.05</v>
      </c>
      <c r="M273" s="132" t="s">
        <v>25</v>
      </c>
      <c r="N273" s="84">
        <v>3</v>
      </c>
      <c r="O273" s="86">
        <v>35061000</v>
      </c>
    </row>
    <row r="274" spans="1:15" ht="15" customHeight="1" x14ac:dyDescent="0.3">
      <c r="A274" s="84">
        <v>1709314</v>
      </c>
      <c r="B274" s="84">
        <v>268</v>
      </c>
      <c r="C274" s="84" t="s">
        <v>60</v>
      </c>
      <c r="D274" s="140" t="s">
        <v>87</v>
      </c>
      <c r="E274" s="84" t="s">
        <v>82</v>
      </c>
      <c r="F274" s="273" t="s">
        <v>88</v>
      </c>
      <c r="G274" s="84">
        <v>15</v>
      </c>
      <c r="H274" s="228">
        <f t="shared" si="46"/>
        <v>15.07</v>
      </c>
      <c r="I274" s="235">
        <f t="shared" si="47"/>
        <v>16.57</v>
      </c>
      <c r="J274" s="246">
        <f t="shared" si="48"/>
        <v>1</v>
      </c>
      <c r="K274" s="229">
        <v>15.07</v>
      </c>
      <c r="L274" s="236">
        <v>16.57</v>
      </c>
      <c r="M274" s="84" t="s">
        <v>21</v>
      </c>
      <c r="N274" s="84" t="s">
        <v>22</v>
      </c>
      <c r="O274" s="86">
        <v>35061000</v>
      </c>
    </row>
    <row r="275" spans="1:15" ht="15" customHeight="1" x14ac:dyDescent="0.3">
      <c r="A275" s="84">
        <v>1918245</v>
      </c>
      <c r="B275" s="84">
        <v>270</v>
      </c>
      <c r="C275" s="84" t="s">
        <v>60</v>
      </c>
      <c r="D275" s="140" t="s">
        <v>89</v>
      </c>
      <c r="E275" s="84" t="s">
        <v>66</v>
      </c>
      <c r="F275" s="274" t="s">
        <v>90</v>
      </c>
      <c r="G275" s="84">
        <v>12</v>
      </c>
      <c r="H275" s="228">
        <f t="shared" si="46"/>
        <v>10.11</v>
      </c>
      <c r="I275" s="235">
        <f t="shared" si="47"/>
        <v>11.12</v>
      </c>
      <c r="J275" s="246">
        <f t="shared" si="48"/>
        <v>1</v>
      </c>
      <c r="K275" s="229">
        <v>10.11</v>
      </c>
      <c r="L275" s="236">
        <v>11.12</v>
      </c>
      <c r="M275" s="84" t="s">
        <v>21</v>
      </c>
      <c r="N275" s="84" t="s">
        <v>22</v>
      </c>
      <c r="O275" s="86">
        <v>35061000</v>
      </c>
    </row>
    <row r="276" spans="1:15" ht="15" customHeight="1" x14ac:dyDescent="0.3">
      <c r="A276" s="84">
        <v>1336322</v>
      </c>
      <c r="B276" s="84">
        <v>270</v>
      </c>
      <c r="C276" s="84" t="s">
        <v>60</v>
      </c>
      <c r="D276" s="140" t="s">
        <v>89</v>
      </c>
      <c r="E276" s="84" t="s">
        <v>62</v>
      </c>
      <c r="F276" s="274" t="s">
        <v>90</v>
      </c>
      <c r="G276" s="84">
        <v>12</v>
      </c>
      <c r="H276" s="228">
        <f t="shared" si="46"/>
        <v>46.95</v>
      </c>
      <c r="I276" s="235">
        <f t="shared" si="47"/>
        <v>51.63</v>
      </c>
      <c r="J276" s="246">
        <f t="shared" si="48"/>
        <v>1</v>
      </c>
      <c r="K276" s="229">
        <v>46.95</v>
      </c>
      <c r="L276" s="236">
        <v>51.63</v>
      </c>
      <c r="M276" s="84" t="s">
        <v>21</v>
      </c>
      <c r="N276" s="84" t="s">
        <v>22</v>
      </c>
      <c r="O276" s="86">
        <v>35061000</v>
      </c>
    </row>
    <row r="277" spans="1:15" ht="15" customHeight="1" x14ac:dyDescent="0.3">
      <c r="A277" s="84">
        <v>1335907</v>
      </c>
      <c r="B277" s="84">
        <v>270</v>
      </c>
      <c r="C277" s="84" t="s">
        <v>60</v>
      </c>
      <c r="D277" s="140" t="s">
        <v>89</v>
      </c>
      <c r="E277" s="84" t="s">
        <v>67</v>
      </c>
      <c r="F277" s="274" t="s">
        <v>90</v>
      </c>
      <c r="G277" s="84">
        <v>10</v>
      </c>
      <c r="H277" s="228">
        <f t="shared" si="46"/>
        <v>199.12</v>
      </c>
      <c r="I277" s="235">
        <f t="shared" si="47"/>
        <v>199.12</v>
      </c>
      <c r="J277" s="246">
        <f t="shared" si="48"/>
        <v>1</v>
      </c>
      <c r="K277" s="229">
        <v>199.12</v>
      </c>
      <c r="L277" s="236">
        <v>199.12</v>
      </c>
      <c r="M277" s="84" t="s">
        <v>21</v>
      </c>
      <c r="N277" s="84" t="s">
        <v>22</v>
      </c>
      <c r="O277" s="86">
        <v>35061000</v>
      </c>
    </row>
    <row r="278" spans="1:15" ht="15" customHeight="1" x14ac:dyDescent="0.3">
      <c r="A278" s="84">
        <v>1948763</v>
      </c>
      <c r="B278" s="84">
        <v>2700</v>
      </c>
      <c r="C278" s="84" t="s">
        <v>60</v>
      </c>
      <c r="D278" s="140" t="s">
        <v>91</v>
      </c>
      <c r="E278" s="84" t="s">
        <v>62</v>
      </c>
      <c r="F278" s="274" t="s">
        <v>92</v>
      </c>
      <c r="G278" s="84">
        <v>12</v>
      </c>
      <c r="H278" s="228">
        <f t="shared" si="46"/>
        <v>50.6</v>
      </c>
      <c r="I278" s="235">
        <f t="shared" si="47"/>
        <v>50.6</v>
      </c>
      <c r="J278" s="246">
        <f t="shared" si="48"/>
        <v>1</v>
      </c>
      <c r="K278" s="229">
        <v>50.6</v>
      </c>
      <c r="L278" s="236">
        <v>50.6</v>
      </c>
      <c r="M278" s="84" t="s">
        <v>21</v>
      </c>
      <c r="N278" s="84" t="s">
        <v>22</v>
      </c>
      <c r="O278" s="86">
        <v>35061000</v>
      </c>
    </row>
    <row r="279" spans="1:15" ht="15" customHeight="1" x14ac:dyDescent="0.3">
      <c r="A279" s="84">
        <v>195911</v>
      </c>
      <c r="B279" s="84">
        <v>2701</v>
      </c>
      <c r="C279" s="84" t="s">
        <v>60</v>
      </c>
      <c r="D279" s="140" t="s">
        <v>93</v>
      </c>
      <c r="E279" s="84" t="s">
        <v>74</v>
      </c>
      <c r="F279" s="274" t="s">
        <v>94</v>
      </c>
      <c r="G279" s="84">
        <v>12</v>
      </c>
      <c r="H279" s="228">
        <f t="shared" si="46"/>
        <v>5.75</v>
      </c>
      <c r="I279" s="235">
        <f t="shared" si="47"/>
        <v>6.31</v>
      </c>
      <c r="J279" s="246">
        <f t="shared" si="48"/>
        <v>1</v>
      </c>
      <c r="K279" s="229">
        <v>5.75</v>
      </c>
      <c r="L279" s="236">
        <v>6.31</v>
      </c>
      <c r="M279" s="84" t="s">
        <v>21</v>
      </c>
      <c r="N279" s="84" t="s">
        <v>22</v>
      </c>
      <c r="O279" s="86">
        <v>35061000</v>
      </c>
    </row>
    <row r="280" spans="1:15" ht="15" customHeight="1" x14ac:dyDescent="0.3">
      <c r="A280" s="84">
        <v>1516480</v>
      </c>
      <c r="B280" s="84">
        <v>2701</v>
      </c>
      <c r="C280" s="84" t="s">
        <v>60</v>
      </c>
      <c r="D280" s="140" t="s">
        <v>93</v>
      </c>
      <c r="E280" s="84" t="s">
        <v>62</v>
      </c>
      <c r="F280" s="274" t="s">
        <v>94</v>
      </c>
      <c r="G280" s="84">
        <v>12</v>
      </c>
      <c r="H280" s="228">
        <f t="shared" si="46"/>
        <v>46.91</v>
      </c>
      <c r="I280" s="235">
        <f t="shared" si="47"/>
        <v>46.91</v>
      </c>
      <c r="J280" s="246">
        <f t="shared" si="48"/>
        <v>1</v>
      </c>
      <c r="K280" s="229">
        <v>46.91</v>
      </c>
      <c r="L280" s="236">
        <v>46.91</v>
      </c>
      <c r="M280" s="84" t="s">
        <v>21</v>
      </c>
      <c r="N280" s="84" t="s">
        <v>22</v>
      </c>
      <c r="O280" s="86">
        <v>35061000</v>
      </c>
    </row>
    <row r="281" spans="1:15" ht="15" customHeight="1" x14ac:dyDescent="0.3">
      <c r="A281" s="84">
        <v>1521483</v>
      </c>
      <c r="B281" s="84">
        <v>2701</v>
      </c>
      <c r="C281" s="84" t="s">
        <v>60</v>
      </c>
      <c r="D281" s="140" t="s">
        <v>93</v>
      </c>
      <c r="E281" s="84" t="s">
        <v>67</v>
      </c>
      <c r="F281" s="274" t="s">
        <v>94</v>
      </c>
      <c r="G281" s="84">
        <v>10</v>
      </c>
      <c r="H281" s="228">
        <f t="shared" si="46"/>
        <v>208.75</v>
      </c>
      <c r="I281" s="235">
        <f t="shared" si="47"/>
        <v>208.75</v>
      </c>
      <c r="J281" s="246">
        <f t="shared" si="48"/>
        <v>1</v>
      </c>
      <c r="K281" s="229">
        <v>208.75</v>
      </c>
      <c r="L281" s="236">
        <v>208.75</v>
      </c>
      <c r="M281" s="84" t="s">
        <v>21</v>
      </c>
      <c r="N281" s="84" t="s">
        <v>22</v>
      </c>
      <c r="O281" s="86">
        <v>35061000</v>
      </c>
    </row>
    <row r="282" spans="1:15" ht="15" customHeight="1" x14ac:dyDescent="0.3">
      <c r="A282" s="84">
        <v>149333</v>
      </c>
      <c r="B282" s="84">
        <v>271</v>
      </c>
      <c r="C282" s="84" t="s">
        <v>60</v>
      </c>
      <c r="D282" s="140" t="s">
        <v>95</v>
      </c>
      <c r="E282" s="84" t="s">
        <v>62</v>
      </c>
      <c r="F282" s="94" t="s">
        <v>96</v>
      </c>
      <c r="G282" s="84">
        <v>12</v>
      </c>
      <c r="H282" s="228">
        <f t="shared" si="46"/>
        <v>52.94</v>
      </c>
      <c r="I282" s="235">
        <f t="shared" si="47"/>
        <v>58.24</v>
      </c>
      <c r="J282" s="246">
        <f t="shared" si="48"/>
        <v>1</v>
      </c>
      <c r="K282" s="229">
        <v>52.94</v>
      </c>
      <c r="L282" s="236">
        <v>58.24</v>
      </c>
      <c r="M282" s="84" t="s">
        <v>21</v>
      </c>
      <c r="N282" s="84" t="s">
        <v>22</v>
      </c>
      <c r="O282" s="86">
        <v>35061000</v>
      </c>
    </row>
    <row r="283" spans="1:15" ht="15" customHeight="1" x14ac:dyDescent="0.3">
      <c r="A283" s="84">
        <v>1008095</v>
      </c>
      <c r="B283" s="84">
        <v>272</v>
      </c>
      <c r="C283" s="84" t="s">
        <v>60</v>
      </c>
      <c r="D283" s="140" t="s">
        <v>97</v>
      </c>
      <c r="E283" s="84" t="s">
        <v>62</v>
      </c>
      <c r="F283" s="275" t="s">
        <v>96</v>
      </c>
      <c r="G283" s="84">
        <v>10</v>
      </c>
      <c r="H283" s="228">
        <f t="shared" si="46"/>
        <v>47.26</v>
      </c>
      <c r="I283" s="235">
        <f t="shared" si="47"/>
        <v>52</v>
      </c>
      <c r="J283" s="246">
        <f t="shared" si="48"/>
        <v>1</v>
      </c>
      <c r="K283" s="229">
        <v>47.26</v>
      </c>
      <c r="L283" s="236">
        <v>52</v>
      </c>
      <c r="M283" s="84" t="s">
        <v>21</v>
      </c>
      <c r="N283" s="84" t="s">
        <v>22</v>
      </c>
      <c r="O283" s="86">
        <v>35061000</v>
      </c>
    </row>
    <row r="284" spans="1:15" ht="15" customHeight="1" x14ac:dyDescent="0.3">
      <c r="A284" s="84">
        <v>135382</v>
      </c>
      <c r="B284" s="84">
        <v>274</v>
      </c>
      <c r="C284" s="84" t="s">
        <v>60</v>
      </c>
      <c r="D284" s="140" t="s">
        <v>98</v>
      </c>
      <c r="E284" s="84" t="s">
        <v>62</v>
      </c>
      <c r="F284" s="275" t="s">
        <v>96</v>
      </c>
      <c r="G284" s="84">
        <v>12</v>
      </c>
      <c r="H284" s="228">
        <f t="shared" si="46"/>
        <v>46.95</v>
      </c>
      <c r="I284" s="235">
        <f t="shared" si="47"/>
        <v>51.63</v>
      </c>
      <c r="J284" s="246">
        <f t="shared" si="48"/>
        <v>1</v>
      </c>
      <c r="K284" s="229">
        <v>46.95</v>
      </c>
      <c r="L284" s="236">
        <v>51.63</v>
      </c>
      <c r="M284" s="84" t="s">
        <v>21</v>
      </c>
      <c r="N284" s="84" t="s">
        <v>22</v>
      </c>
      <c r="O284" s="86">
        <v>35061000</v>
      </c>
    </row>
    <row r="285" spans="1:15" ht="15" customHeight="1" x14ac:dyDescent="0.3">
      <c r="A285" s="84">
        <v>231551</v>
      </c>
      <c r="B285" s="84">
        <v>275</v>
      </c>
      <c r="C285" s="84" t="s">
        <v>60</v>
      </c>
      <c r="D285" s="140" t="s">
        <v>99</v>
      </c>
      <c r="E285" s="84" t="s">
        <v>62</v>
      </c>
      <c r="F285" s="257" t="s">
        <v>100</v>
      </c>
      <c r="G285" s="84">
        <v>12</v>
      </c>
      <c r="H285" s="228">
        <f t="shared" si="46"/>
        <v>46.24</v>
      </c>
      <c r="I285" s="235">
        <f t="shared" si="47"/>
        <v>50.88</v>
      </c>
      <c r="J285" s="246">
        <f t="shared" si="48"/>
        <v>1</v>
      </c>
      <c r="K285" s="229">
        <v>46.24</v>
      </c>
      <c r="L285" s="236">
        <v>50.88</v>
      </c>
      <c r="M285" s="84" t="s">
        <v>21</v>
      </c>
      <c r="N285" s="84" t="s">
        <v>22</v>
      </c>
      <c r="O285" s="86">
        <v>35061000</v>
      </c>
    </row>
    <row r="286" spans="1:15" ht="15" customHeight="1" x14ac:dyDescent="0.3">
      <c r="A286" s="84">
        <v>1522514</v>
      </c>
      <c r="B286" s="84">
        <v>275</v>
      </c>
      <c r="C286" s="84" t="s">
        <v>60</v>
      </c>
      <c r="D286" s="140" t="s">
        <v>99</v>
      </c>
      <c r="E286" s="84" t="s">
        <v>67</v>
      </c>
      <c r="F286" s="257" t="s">
        <v>100</v>
      </c>
      <c r="G286" s="84">
        <v>10</v>
      </c>
      <c r="H286" s="228">
        <f t="shared" si="46"/>
        <v>216.11</v>
      </c>
      <c r="I286" s="235">
        <f t="shared" si="47"/>
        <v>216.11</v>
      </c>
      <c r="J286" s="246">
        <f t="shared" si="48"/>
        <v>1</v>
      </c>
      <c r="K286" s="229">
        <v>216.11</v>
      </c>
      <c r="L286" s="236">
        <v>216.11</v>
      </c>
      <c r="M286" s="84" t="s">
        <v>21</v>
      </c>
      <c r="N286" s="84" t="s">
        <v>22</v>
      </c>
      <c r="O286" s="86">
        <v>35061000</v>
      </c>
    </row>
    <row r="287" spans="1:15" ht="15" customHeight="1" x14ac:dyDescent="0.3">
      <c r="A287" s="84">
        <v>1266117</v>
      </c>
      <c r="B287" s="84">
        <v>276</v>
      </c>
      <c r="C287" s="84" t="s">
        <v>60</v>
      </c>
      <c r="D287" s="140" t="s">
        <v>101</v>
      </c>
      <c r="E287" s="84" t="s">
        <v>62</v>
      </c>
      <c r="F287" s="257" t="s">
        <v>102</v>
      </c>
      <c r="G287" s="84">
        <v>12</v>
      </c>
      <c r="H287" s="228">
        <f t="shared" si="46"/>
        <v>50.65</v>
      </c>
      <c r="I287" s="235">
        <f t="shared" si="47"/>
        <v>50.65</v>
      </c>
      <c r="J287" s="246">
        <f t="shared" si="48"/>
        <v>1</v>
      </c>
      <c r="K287" s="229">
        <v>50.65</v>
      </c>
      <c r="L287" s="236">
        <v>50.65</v>
      </c>
      <c r="M287" s="84" t="s">
        <v>21</v>
      </c>
      <c r="N287" s="84" t="s">
        <v>22</v>
      </c>
      <c r="O287" s="86">
        <v>35061000</v>
      </c>
    </row>
    <row r="288" spans="1:15" ht="15" customHeight="1" x14ac:dyDescent="0.3">
      <c r="A288" s="84">
        <v>1014352</v>
      </c>
      <c r="B288" s="84">
        <v>277</v>
      </c>
      <c r="C288" s="84" t="s">
        <v>60</v>
      </c>
      <c r="D288" s="140" t="s">
        <v>103</v>
      </c>
      <c r="E288" s="84" t="s">
        <v>67</v>
      </c>
      <c r="F288" s="257" t="s">
        <v>104</v>
      </c>
      <c r="G288" s="84">
        <v>10</v>
      </c>
      <c r="H288" s="228">
        <f t="shared" si="46"/>
        <v>206.85</v>
      </c>
      <c r="I288" s="235">
        <f t="shared" si="47"/>
        <v>206.85</v>
      </c>
      <c r="J288" s="246">
        <f t="shared" si="48"/>
        <v>1</v>
      </c>
      <c r="K288" s="229">
        <v>206.85</v>
      </c>
      <c r="L288" s="236">
        <v>206.85</v>
      </c>
      <c r="M288" s="132" t="s">
        <v>25</v>
      </c>
      <c r="N288" s="84">
        <v>3</v>
      </c>
      <c r="O288" s="86">
        <v>35061000</v>
      </c>
    </row>
    <row r="289" spans="1:15" ht="15" customHeight="1" x14ac:dyDescent="0.3">
      <c r="A289" s="84">
        <v>1521320</v>
      </c>
      <c r="B289" s="84">
        <v>278</v>
      </c>
      <c r="C289" s="84" t="s">
        <v>60</v>
      </c>
      <c r="D289" s="140" t="s">
        <v>105</v>
      </c>
      <c r="E289" s="84" t="s">
        <v>67</v>
      </c>
      <c r="F289" s="257" t="s">
        <v>106</v>
      </c>
      <c r="G289" s="84">
        <v>10</v>
      </c>
      <c r="H289" s="228">
        <f t="shared" si="46"/>
        <v>213.14</v>
      </c>
      <c r="I289" s="235">
        <f t="shared" si="47"/>
        <v>213.14</v>
      </c>
      <c r="J289" s="246">
        <f t="shared" si="48"/>
        <v>1</v>
      </c>
      <c r="K289" s="229">
        <v>213.14</v>
      </c>
      <c r="L289" s="236">
        <v>213.14</v>
      </c>
      <c r="M289" s="132" t="s">
        <v>25</v>
      </c>
      <c r="N289" s="84">
        <v>3</v>
      </c>
      <c r="O289" s="86">
        <v>35061000</v>
      </c>
    </row>
    <row r="290" spans="1:15" ht="15" customHeight="1" x14ac:dyDescent="0.3">
      <c r="A290" s="84">
        <v>149334</v>
      </c>
      <c r="B290" s="84">
        <v>290</v>
      </c>
      <c r="C290" s="84" t="s">
        <v>60</v>
      </c>
      <c r="D290" s="140" t="s">
        <v>107</v>
      </c>
      <c r="E290" s="84" t="s">
        <v>62</v>
      </c>
      <c r="F290" s="276" t="s">
        <v>108</v>
      </c>
      <c r="G290" s="84">
        <v>12</v>
      </c>
      <c r="H290" s="228">
        <f t="shared" si="46"/>
        <v>46.95</v>
      </c>
      <c r="I290" s="235">
        <f t="shared" si="47"/>
        <v>51.63</v>
      </c>
      <c r="J290" s="246">
        <f t="shared" si="48"/>
        <v>1</v>
      </c>
      <c r="K290" s="229">
        <v>46.95</v>
      </c>
      <c r="L290" s="236">
        <v>51.63</v>
      </c>
      <c r="M290" s="84" t="s">
        <v>21</v>
      </c>
      <c r="N290" s="84" t="s">
        <v>22</v>
      </c>
      <c r="O290" s="86">
        <v>35061000</v>
      </c>
    </row>
    <row r="291" spans="1:15" ht="15" customHeight="1" thickBot="1" x14ac:dyDescent="0.35">
      <c r="A291" s="87">
        <v>246372</v>
      </c>
      <c r="B291" s="87">
        <v>290</v>
      </c>
      <c r="C291" s="87" t="s">
        <v>60</v>
      </c>
      <c r="D291" s="141" t="s">
        <v>107</v>
      </c>
      <c r="E291" s="87" t="s">
        <v>67</v>
      </c>
      <c r="F291" s="277" t="s">
        <v>108</v>
      </c>
      <c r="G291" s="87">
        <v>10</v>
      </c>
      <c r="H291" s="228">
        <f t="shared" si="46"/>
        <v>199.12</v>
      </c>
      <c r="I291" s="235">
        <f t="shared" si="47"/>
        <v>199.12</v>
      </c>
      <c r="J291" s="246">
        <f t="shared" si="48"/>
        <v>1</v>
      </c>
      <c r="K291" s="230">
        <v>199.12</v>
      </c>
      <c r="L291" s="237">
        <v>199.12</v>
      </c>
      <c r="M291" s="133" t="s">
        <v>25</v>
      </c>
      <c r="N291" s="87">
        <v>3</v>
      </c>
      <c r="O291" s="89">
        <v>35061000</v>
      </c>
    </row>
    <row r="292" spans="1:15" ht="15" customHeight="1" thickBot="1" x14ac:dyDescent="0.35">
      <c r="A292" s="191"/>
      <c r="B292" s="192"/>
      <c r="C292" s="192"/>
      <c r="D292" s="192"/>
      <c r="E292" s="192"/>
      <c r="F292" s="193"/>
      <c r="G292" s="192"/>
      <c r="H292" s="192"/>
      <c r="I292" s="192"/>
      <c r="J292" s="192"/>
      <c r="K292" s="194"/>
      <c r="L292" s="194"/>
      <c r="M292" s="192"/>
      <c r="N292" s="192"/>
      <c r="O292" s="195"/>
    </row>
    <row r="293" spans="1:15" ht="15" customHeight="1" x14ac:dyDescent="0.3">
      <c r="A293" s="90">
        <v>2426978</v>
      </c>
      <c r="B293" s="90">
        <v>660</v>
      </c>
      <c r="C293" s="90" t="s">
        <v>749</v>
      </c>
      <c r="D293" s="113" t="s">
        <v>750</v>
      </c>
      <c r="E293" s="90" t="s">
        <v>622</v>
      </c>
      <c r="F293" s="91" t="s">
        <v>751</v>
      </c>
      <c r="G293" s="90">
        <v>12</v>
      </c>
      <c r="H293" s="228">
        <f t="shared" ref="H293:H334" si="49">K293*J293</f>
        <v>18.5</v>
      </c>
      <c r="I293" s="235">
        <f t="shared" ref="I293:I334" si="50">L293*J293</f>
        <v>18.5</v>
      </c>
      <c r="J293" s="246">
        <f t="shared" si="48"/>
        <v>1</v>
      </c>
      <c r="K293" s="231">
        <v>18.5</v>
      </c>
      <c r="L293" s="238">
        <v>18.5</v>
      </c>
      <c r="M293" s="131" t="s">
        <v>25</v>
      </c>
      <c r="N293" s="90">
        <v>10</v>
      </c>
      <c r="O293" s="92">
        <v>32141010</v>
      </c>
    </row>
    <row r="294" spans="1:15" ht="15" customHeight="1" x14ac:dyDescent="0.3">
      <c r="A294" s="84">
        <v>2969662</v>
      </c>
      <c r="B294" s="84">
        <v>9120</v>
      </c>
      <c r="C294" s="84" t="s">
        <v>749</v>
      </c>
      <c r="D294" s="114" t="s">
        <v>752</v>
      </c>
      <c r="E294" s="84" t="s">
        <v>622</v>
      </c>
      <c r="F294" s="85" t="s">
        <v>753</v>
      </c>
      <c r="G294" s="84">
        <v>12</v>
      </c>
      <c r="H294" s="228">
        <f t="shared" si="49"/>
        <v>17.690000000000001</v>
      </c>
      <c r="I294" s="235">
        <f t="shared" si="50"/>
        <v>17.690000000000001</v>
      </c>
      <c r="J294" s="246">
        <f>J4</f>
        <v>1</v>
      </c>
      <c r="K294" s="229">
        <v>17.690000000000001</v>
      </c>
      <c r="L294" s="236">
        <v>17.690000000000001</v>
      </c>
      <c r="M294" s="84" t="s">
        <v>25</v>
      </c>
      <c r="N294" s="84">
        <v>7</v>
      </c>
      <c r="O294" s="86">
        <v>32141010</v>
      </c>
    </row>
    <row r="295" spans="1:15" ht="15" customHeight="1" x14ac:dyDescent="0.3">
      <c r="A295" s="84">
        <v>1358214</v>
      </c>
      <c r="B295" s="84" t="s">
        <v>754</v>
      </c>
      <c r="C295" s="84" t="s">
        <v>749</v>
      </c>
      <c r="D295" s="114" t="s">
        <v>755</v>
      </c>
      <c r="E295" s="84" t="s">
        <v>622</v>
      </c>
      <c r="F295" s="85" t="s">
        <v>753</v>
      </c>
      <c r="G295" s="84">
        <v>12</v>
      </c>
      <c r="H295" s="228">
        <f t="shared" si="49"/>
        <v>20.99</v>
      </c>
      <c r="I295" s="235">
        <f t="shared" si="50"/>
        <v>23.08</v>
      </c>
      <c r="J295" s="246">
        <f t="shared" si="48"/>
        <v>1</v>
      </c>
      <c r="K295" s="229">
        <v>20.99</v>
      </c>
      <c r="L295" s="236">
        <v>23.08</v>
      </c>
      <c r="M295" s="84" t="s">
        <v>21</v>
      </c>
      <c r="N295" s="84" t="s">
        <v>22</v>
      </c>
      <c r="O295" s="86">
        <v>32141010</v>
      </c>
    </row>
    <row r="296" spans="1:15" ht="15" customHeight="1" x14ac:dyDescent="0.3">
      <c r="A296" s="84">
        <v>1358216</v>
      </c>
      <c r="B296" s="84" t="s">
        <v>754</v>
      </c>
      <c r="C296" s="84" t="s">
        <v>749</v>
      </c>
      <c r="D296" s="114" t="s">
        <v>756</v>
      </c>
      <c r="E296" s="84" t="s">
        <v>622</v>
      </c>
      <c r="F296" s="85" t="s">
        <v>757</v>
      </c>
      <c r="G296" s="84">
        <v>12</v>
      </c>
      <c r="H296" s="228">
        <f t="shared" si="49"/>
        <v>20.99</v>
      </c>
      <c r="I296" s="235">
        <f t="shared" si="50"/>
        <v>23.08</v>
      </c>
      <c r="J296" s="246">
        <f t="shared" si="48"/>
        <v>1</v>
      </c>
      <c r="K296" s="229">
        <v>20.99</v>
      </c>
      <c r="L296" s="236">
        <v>23.08</v>
      </c>
      <c r="M296" s="84" t="s">
        <v>21</v>
      </c>
      <c r="N296" s="84" t="s">
        <v>22</v>
      </c>
      <c r="O296" s="86">
        <v>32141010</v>
      </c>
    </row>
    <row r="297" spans="1:15" ht="15" customHeight="1" x14ac:dyDescent="0.3">
      <c r="A297" s="84">
        <v>1358213</v>
      </c>
      <c r="B297" s="84" t="s">
        <v>754</v>
      </c>
      <c r="C297" s="84" t="s">
        <v>749</v>
      </c>
      <c r="D297" s="114" t="s">
        <v>758</v>
      </c>
      <c r="E297" s="84" t="s">
        <v>622</v>
      </c>
      <c r="F297" s="85" t="s">
        <v>759</v>
      </c>
      <c r="G297" s="84">
        <v>12</v>
      </c>
      <c r="H297" s="228">
        <f t="shared" si="49"/>
        <v>20.99</v>
      </c>
      <c r="I297" s="235">
        <f t="shared" si="50"/>
        <v>23.08</v>
      </c>
      <c r="J297" s="246">
        <f t="shared" si="48"/>
        <v>1</v>
      </c>
      <c r="K297" s="229">
        <v>20.99</v>
      </c>
      <c r="L297" s="236">
        <v>23.08</v>
      </c>
      <c r="M297" s="84" t="s">
        <v>21</v>
      </c>
      <c r="N297" s="84" t="s">
        <v>22</v>
      </c>
      <c r="O297" s="86">
        <v>32141010</v>
      </c>
    </row>
    <row r="298" spans="1:15" ht="15" customHeight="1" x14ac:dyDescent="0.3">
      <c r="A298" s="84">
        <v>2969655</v>
      </c>
      <c r="B298" s="84">
        <v>9120</v>
      </c>
      <c r="C298" s="84" t="s">
        <v>749</v>
      </c>
      <c r="D298" s="114" t="s">
        <v>760</v>
      </c>
      <c r="E298" s="84" t="s">
        <v>622</v>
      </c>
      <c r="F298" s="85" t="s">
        <v>759</v>
      </c>
      <c r="G298" s="84">
        <v>12</v>
      </c>
      <c r="H298" s="228">
        <f t="shared" si="49"/>
        <v>17.690000000000001</v>
      </c>
      <c r="I298" s="235">
        <f t="shared" si="50"/>
        <v>19.440000000000001</v>
      </c>
      <c r="J298" s="246">
        <f t="shared" si="48"/>
        <v>1</v>
      </c>
      <c r="K298" s="229">
        <v>17.690000000000001</v>
      </c>
      <c r="L298" s="236">
        <v>19.440000000000001</v>
      </c>
      <c r="M298" s="84" t="s">
        <v>21</v>
      </c>
      <c r="N298" s="84" t="s">
        <v>22</v>
      </c>
      <c r="O298" s="86">
        <v>32141010</v>
      </c>
    </row>
    <row r="299" spans="1:15" ht="15" customHeight="1" x14ac:dyDescent="0.3">
      <c r="A299" s="84">
        <v>2990396</v>
      </c>
      <c r="B299" s="84">
        <v>9220</v>
      </c>
      <c r="C299" s="84" t="s">
        <v>749</v>
      </c>
      <c r="D299" s="114" t="s">
        <v>761</v>
      </c>
      <c r="E299" s="84" t="s">
        <v>631</v>
      </c>
      <c r="F299" s="85" t="s">
        <v>762</v>
      </c>
      <c r="G299" s="84">
        <v>12</v>
      </c>
      <c r="H299" s="228">
        <f t="shared" si="49"/>
        <v>9.3000000000000007</v>
      </c>
      <c r="I299" s="235">
        <f t="shared" si="50"/>
        <v>10.23</v>
      </c>
      <c r="J299" s="246">
        <f t="shared" si="48"/>
        <v>1</v>
      </c>
      <c r="K299" s="229">
        <v>9.3000000000000007</v>
      </c>
      <c r="L299" s="236">
        <v>10.23</v>
      </c>
      <c r="M299" s="84" t="s">
        <v>21</v>
      </c>
      <c r="N299" s="84" t="s">
        <v>22</v>
      </c>
      <c r="O299" s="86">
        <v>32141010</v>
      </c>
    </row>
    <row r="300" spans="1:15" ht="15" customHeight="1" x14ac:dyDescent="0.3">
      <c r="A300" s="84">
        <v>2969778</v>
      </c>
      <c r="B300" s="84">
        <v>9220</v>
      </c>
      <c r="C300" s="84" t="s">
        <v>749</v>
      </c>
      <c r="D300" s="114" t="s">
        <v>761</v>
      </c>
      <c r="E300" s="84" t="s">
        <v>622</v>
      </c>
      <c r="F300" s="85" t="s">
        <v>762</v>
      </c>
      <c r="G300" s="84">
        <v>12</v>
      </c>
      <c r="H300" s="228">
        <f t="shared" si="49"/>
        <v>30.78</v>
      </c>
      <c r="I300" s="235">
        <f t="shared" si="50"/>
        <v>30.78</v>
      </c>
      <c r="J300" s="246">
        <f t="shared" si="48"/>
        <v>1</v>
      </c>
      <c r="K300" s="229">
        <v>30.78</v>
      </c>
      <c r="L300" s="236">
        <v>30.78</v>
      </c>
      <c r="M300" s="84" t="s">
        <v>21</v>
      </c>
      <c r="N300" s="84" t="s">
        <v>22</v>
      </c>
      <c r="O300" s="86">
        <v>32141010</v>
      </c>
    </row>
    <row r="301" spans="1:15" ht="15" customHeight="1" x14ac:dyDescent="0.3">
      <c r="A301" s="84">
        <v>2969740</v>
      </c>
      <c r="B301" s="84">
        <v>930</v>
      </c>
      <c r="C301" s="84" t="s">
        <v>749</v>
      </c>
      <c r="D301" s="114" t="s">
        <v>763</v>
      </c>
      <c r="E301" s="84" t="s">
        <v>622</v>
      </c>
      <c r="F301" s="85" t="s">
        <v>764</v>
      </c>
      <c r="G301" s="84">
        <v>12</v>
      </c>
      <c r="H301" s="228">
        <f t="shared" si="49"/>
        <v>12.22</v>
      </c>
      <c r="I301" s="235">
        <f t="shared" si="50"/>
        <v>12.22</v>
      </c>
      <c r="J301" s="246">
        <f t="shared" si="48"/>
        <v>1</v>
      </c>
      <c r="K301" s="229">
        <v>12.22</v>
      </c>
      <c r="L301" s="236">
        <v>12.22</v>
      </c>
      <c r="M301" s="132" t="s">
        <v>25</v>
      </c>
      <c r="N301" s="84">
        <v>9</v>
      </c>
      <c r="O301" s="86">
        <v>32141010</v>
      </c>
    </row>
    <row r="302" spans="1:15" ht="15" customHeight="1" x14ac:dyDescent="0.3">
      <c r="A302" s="84">
        <v>2969739</v>
      </c>
      <c r="B302" s="84">
        <v>930</v>
      </c>
      <c r="C302" s="84" t="s">
        <v>749</v>
      </c>
      <c r="D302" s="114" t="s">
        <v>763</v>
      </c>
      <c r="E302" s="84" t="s">
        <v>708</v>
      </c>
      <c r="F302" s="85" t="s">
        <v>765</v>
      </c>
      <c r="G302" s="84">
        <v>16</v>
      </c>
      <c r="H302" s="228">
        <f t="shared" si="49"/>
        <v>16.82</v>
      </c>
      <c r="I302" s="235">
        <f t="shared" si="50"/>
        <v>16.82</v>
      </c>
      <c r="J302" s="246">
        <f t="shared" si="48"/>
        <v>1</v>
      </c>
      <c r="K302" s="229">
        <v>16.82</v>
      </c>
      <c r="L302" s="236">
        <v>16.82</v>
      </c>
      <c r="M302" s="84" t="s">
        <v>21</v>
      </c>
      <c r="N302" s="84" t="s">
        <v>22</v>
      </c>
      <c r="O302" s="86">
        <v>32141010</v>
      </c>
    </row>
    <row r="303" spans="1:15" ht="15" customHeight="1" x14ac:dyDescent="0.3">
      <c r="A303" s="84">
        <v>2969721</v>
      </c>
      <c r="B303" s="84">
        <v>930</v>
      </c>
      <c r="C303" s="84" t="s">
        <v>749</v>
      </c>
      <c r="D303" s="114" t="s">
        <v>766</v>
      </c>
      <c r="E303" s="84" t="s">
        <v>622</v>
      </c>
      <c r="F303" s="85" t="s">
        <v>767</v>
      </c>
      <c r="G303" s="84">
        <v>12</v>
      </c>
      <c r="H303" s="228">
        <f t="shared" si="49"/>
        <v>12.22</v>
      </c>
      <c r="I303" s="235">
        <f t="shared" si="50"/>
        <v>13.43</v>
      </c>
      <c r="J303" s="246">
        <f t="shared" si="48"/>
        <v>1</v>
      </c>
      <c r="K303" s="229">
        <v>12.22</v>
      </c>
      <c r="L303" s="236">
        <v>13.43</v>
      </c>
      <c r="M303" s="84" t="s">
        <v>21</v>
      </c>
      <c r="N303" s="84" t="s">
        <v>22</v>
      </c>
      <c r="O303" s="86">
        <v>32141010</v>
      </c>
    </row>
    <row r="304" spans="1:15" ht="15" customHeight="1" x14ac:dyDescent="0.3">
      <c r="A304" s="84">
        <v>2969720</v>
      </c>
      <c r="B304" s="84">
        <v>930</v>
      </c>
      <c r="C304" s="84" t="s">
        <v>749</v>
      </c>
      <c r="D304" s="114" t="s">
        <v>766</v>
      </c>
      <c r="E304" s="84" t="s">
        <v>708</v>
      </c>
      <c r="F304" s="85" t="s">
        <v>767</v>
      </c>
      <c r="G304" s="84">
        <v>16</v>
      </c>
      <c r="H304" s="228">
        <f t="shared" si="49"/>
        <v>16.82</v>
      </c>
      <c r="I304" s="235">
        <f t="shared" si="50"/>
        <v>16.82</v>
      </c>
      <c r="J304" s="246">
        <f t="shared" si="48"/>
        <v>1</v>
      </c>
      <c r="K304" s="229">
        <v>16.82</v>
      </c>
      <c r="L304" s="236">
        <v>16.82</v>
      </c>
      <c r="M304" s="84" t="s">
        <v>21</v>
      </c>
      <c r="N304" s="84" t="s">
        <v>22</v>
      </c>
      <c r="O304" s="86">
        <v>32141010</v>
      </c>
    </row>
    <row r="305" spans="1:15" ht="15" customHeight="1" x14ac:dyDescent="0.3">
      <c r="A305" s="84">
        <v>2969725</v>
      </c>
      <c r="B305" s="84">
        <v>930</v>
      </c>
      <c r="C305" s="84" t="s">
        <v>749</v>
      </c>
      <c r="D305" s="114" t="s">
        <v>768</v>
      </c>
      <c r="E305" s="84" t="s">
        <v>622</v>
      </c>
      <c r="F305" s="85" t="s">
        <v>769</v>
      </c>
      <c r="G305" s="84">
        <v>12</v>
      </c>
      <c r="H305" s="228">
        <f t="shared" si="49"/>
        <v>12.22</v>
      </c>
      <c r="I305" s="235">
        <f t="shared" si="50"/>
        <v>13.43</v>
      </c>
      <c r="J305" s="246">
        <f t="shared" si="48"/>
        <v>1</v>
      </c>
      <c r="K305" s="229">
        <v>12.22</v>
      </c>
      <c r="L305" s="236">
        <v>13.43</v>
      </c>
      <c r="M305" s="84" t="s">
        <v>21</v>
      </c>
      <c r="N305" s="84" t="s">
        <v>22</v>
      </c>
      <c r="O305" s="86">
        <v>32141010</v>
      </c>
    </row>
    <row r="306" spans="1:15" ht="15" customHeight="1" x14ac:dyDescent="0.3">
      <c r="A306" s="84">
        <v>2969730</v>
      </c>
      <c r="B306" s="84">
        <v>930</v>
      </c>
      <c r="C306" s="84" t="s">
        <v>749</v>
      </c>
      <c r="D306" s="114" t="s">
        <v>768</v>
      </c>
      <c r="E306" s="84" t="s">
        <v>708</v>
      </c>
      <c r="F306" s="85" t="s">
        <v>769</v>
      </c>
      <c r="G306" s="84">
        <v>16</v>
      </c>
      <c r="H306" s="228">
        <f t="shared" si="49"/>
        <v>16.82</v>
      </c>
      <c r="I306" s="235">
        <f t="shared" si="50"/>
        <v>16.82</v>
      </c>
      <c r="J306" s="246">
        <f t="shared" si="48"/>
        <v>1</v>
      </c>
      <c r="K306" s="229">
        <v>16.82</v>
      </c>
      <c r="L306" s="236">
        <v>16.82</v>
      </c>
      <c r="M306" s="132" t="s">
        <v>25</v>
      </c>
      <c r="N306" s="84">
        <v>9</v>
      </c>
      <c r="O306" s="86">
        <v>32141010</v>
      </c>
    </row>
    <row r="307" spans="1:15" ht="15" customHeight="1" x14ac:dyDescent="0.3">
      <c r="A307" s="84">
        <v>2990494</v>
      </c>
      <c r="B307" s="84">
        <v>9302</v>
      </c>
      <c r="C307" s="84" t="s">
        <v>749</v>
      </c>
      <c r="D307" s="114" t="s">
        <v>770</v>
      </c>
      <c r="E307" s="84" t="s">
        <v>622</v>
      </c>
      <c r="F307" s="85" t="s">
        <v>771</v>
      </c>
      <c r="G307" s="84">
        <v>12</v>
      </c>
      <c r="H307" s="228">
        <f t="shared" si="49"/>
        <v>16.059999999999999</v>
      </c>
      <c r="I307" s="235">
        <f t="shared" si="50"/>
        <v>16.059999999999999</v>
      </c>
      <c r="J307" s="246">
        <f t="shared" si="48"/>
        <v>1</v>
      </c>
      <c r="K307" s="229">
        <v>16.059999999999999</v>
      </c>
      <c r="L307" s="236">
        <v>16.059999999999999</v>
      </c>
      <c r="M307" s="132" t="s">
        <v>25</v>
      </c>
      <c r="N307" s="84">
        <v>9</v>
      </c>
      <c r="O307" s="86">
        <v>32141010</v>
      </c>
    </row>
    <row r="308" spans="1:15" ht="15" customHeight="1" x14ac:dyDescent="0.3">
      <c r="A308" s="84">
        <v>2969801</v>
      </c>
      <c r="B308" s="84">
        <v>931</v>
      </c>
      <c r="C308" s="84" t="s">
        <v>749</v>
      </c>
      <c r="D308" s="114" t="s">
        <v>772</v>
      </c>
      <c r="E308" s="84" t="s">
        <v>773</v>
      </c>
      <c r="F308" s="85" t="s">
        <v>774</v>
      </c>
      <c r="G308" s="84">
        <v>12</v>
      </c>
      <c r="H308" s="228">
        <f t="shared" si="49"/>
        <v>11.91</v>
      </c>
      <c r="I308" s="235">
        <f t="shared" si="50"/>
        <v>11.91</v>
      </c>
      <c r="J308" s="246">
        <f t="shared" si="48"/>
        <v>1</v>
      </c>
      <c r="K308" s="229">
        <v>11.91</v>
      </c>
      <c r="L308" s="236">
        <v>11.91</v>
      </c>
      <c r="M308" s="132" t="s">
        <v>25</v>
      </c>
      <c r="N308" s="84">
        <v>9</v>
      </c>
      <c r="O308" s="86">
        <v>32141010</v>
      </c>
    </row>
    <row r="309" spans="1:15" ht="15" customHeight="1" x14ac:dyDescent="0.3">
      <c r="A309" s="84">
        <v>2969707</v>
      </c>
      <c r="B309" s="84">
        <v>9320</v>
      </c>
      <c r="C309" s="84" t="s">
        <v>749</v>
      </c>
      <c r="D309" s="114" t="s">
        <v>775</v>
      </c>
      <c r="E309" s="84" t="s">
        <v>116</v>
      </c>
      <c r="F309" s="85" t="s">
        <v>776</v>
      </c>
      <c r="G309" s="84">
        <v>12</v>
      </c>
      <c r="H309" s="228">
        <f t="shared" si="49"/>
        <v>19.649999999999999</v>
      </c>
      <c r="I309" s="235">
        <f t="shared" si="50"/>
        <v>21.6</v>
      </c>
      <c r="J309" s="246">
        <f t="shared" si="48"/>
        <v>1</v>
      </c>
      <c r="K309" s="229">
        <v>19.649999999999999</v>
      </c>
      <c r="L309" s="236">
        <v>21.6</v>
      </c>
      <c r="M309" s="84" t="s">
        <v>21</v>
      </c>
      <c r="N309" s="84" t="s">
        <v>22</v>
      </c>
      <c r="O309" s="86">
        <v>32141010</v>
      </c>
    </row>
    <row r="310" spans="1:15" ht="15" customHeight="1" x14ac:dyDescent="0.3">
      <c r="A310" s="84">
        <v>2969709</v>
      </c>
      <c r="B310" s="84">
        <v>9320</v>
      </c>
      <c r="C310" s="84" t="s">
        <v>749</v>
      </c>
      <c r="D310" s="114" t="s">
        <v>777</v>
      </c>
      <c r="E310" s="84" t="s">
        <v>116</v>
      </c>
      <c r="F310" s="85" t="s">
        <v>778</v>
      </c>
      <c r="G310" s="84">
        <v>12</v>
      </c>
      <c r="H310" s="228">
        <f t="shared" si="49"/>
        <v>19.649999999999999</v>
      </c>
      <c r="I310" s="235">
        <f t="shared" si="50"/>
        <v>21.6</v>
      </c>
      <c r="J310" s="246">
        <f t="shared" si="48"/>
        <v>1</v>
      </c>
      <c r="K310" s="229">
        <v>19.649999999999999</v>
      </c>
      <c r="L310" s="236">
        <v>21.6</v>
      </c>
      <c r="M310" s="84" t="s">
        <v>21</v>
      </c>
      <c r="N310" s="84" t="s">
        <v>22</v>
      </c>
      <c r="O310" s="86">
        <v>32141010</v>
      </c>
    </row>
    <row r="311" spans="1:15" ht="15" customHeight="1" x14ac:dyDescent="0.3">
      <c r="A311" s="84">
        <v>2558392</v>
      </c>
      <c r="B311" s="84" t="s">
        <v>779</v>
      </c>
      <c r="C311" s="84" t="s">
        <v>749</v>
      </c>
      <c r="D311" s="114" t="s">
        <v>780</v>
      </c>
      <c r="E311" s="84" t="s">
        <v>116</v>
      </c>
      <c r="F311" s="85" t="s">
        <v>781</v>
      </c>
      <c r="G311" s="84">
        <v>12</v>
      </c>
      <c r="H311" s="228">
        <f t="shared" si="49"/>
        <v>22.52</v>
      </c>
      <c r="I311" s="235">
        <f t="shared" si="50"/>
        <v>24.75</v>
      </c>
      <c r="J311" s="246">
        <f t="shared" si="48"/>
        <v>1</v>
      </c>
      <c r="K311" s="229">
        <v>22.52</v>
      </c>
      <c r="L311" s="236">
        <v>24.75</v>
      </c>
      <c r="M311" s="84" t="s">
        <v>21</v>
      </c>
      <c r="N311" s="84" t="s">
        <v>22</v>
      </c>
      <c r="O311" s="86">
        <v>32141010</v>
      </c>
    </row>
    <row r="312" spans="1:15" ht="15" customHeight="1" x14ac:dyDescent="0.3">
      <c r="A312" s="84">
        <v>2486736</v>
      </c>
      <c r="B312" s="84" t="s">
        <v>779</v>
      </c>
      <c r="C312" s="84" t="s">
        <v>749</v>
      </c>
      <c r="D312" s="114" t="s">
        <v>782</v>
      </c>
      <c r="E312" s="84" t="s">
        <v>116</v>
      </c>
      <c r="F312" s="85" t="s">
        <v>783</v>
      </c>
      <c r="G312" s="84">
        <v>12</v>
      </c>
      <c r="H312" s="228">
        <f t="shared" si="49"/>
        <v>22.52</v>
      </c>
      <c r="I312" s="235">
        <f t="shared" si="50"/>
        <v>24.75</v>
      </c>
      <c r="J312" s="246">
        <f t="shared" si="48"/>
        <v>1</v>
      </c>
      <c r="K312" s="229">
        <v>22.52</v>
      </c>
      <c r="L312" s="236">
        <v>24.75</v>
      </c>
      <c r="M312" s="84" t="s">
        <v>21</v>
      </c>
      <c r="N312" s="84" t="s">
        <v>22</v>
      </c>
      <c r="O312" s="86">
        <v>32141010</v>
      </c>
    </row>
    <row r="313" spans="1:15" ht="15" customHeight="1" x14ac:dyDescent="0.3">
      <c r="A313" s="84">
        <v>2558390</v>
      </c>
      <c r="B313" s="84" t="s">
        <v>779</v>
      </c>
      <c r="C313" s="84" t="s">
        <v>749</v>
      </c>
      <c r="D313" s="114" t="s">
        <v>784</v>
      </c>
      <c r="E313" s="84" t="s">
        <v>116</v>
      </c>
      <c r="F313" s="85" t="s">
        <v>785</v>
      </c>
      <c r="G313" s="84">
        <v>12</v>
      </c>
      <c r="H313" s="228">
        <f t="shared" si="49"/>
        <v>22.52</v>
      </c>
      <c r="I313" s="235">
        <f t="shared" si="50"/>
        <v>24.75</v>
      </c>
      <c r="J313" s="246">
        <f t="shared" si="48"/>
        <v>1</v>
      </c>
      <c r="K313" s="229">
        <v>22.52</v>
      </c>
      <c r="L313" s="236">
        <v>24.75</v>
      </c>
      <c r="M313" s="84" t="s">
        <v>21</v>
      </c>
      <c r="N313" s="84" t="s">
        <v>22</v>
      </c>
      <c r="O313" s="86">
        <v>32141010</v>
      </c>
    </row>
    <row r="314" spans="1:15" ht="15" customHeight="1" x14ac:dyDescent="0.3">
      <c r="A314" s="84">
        <v>2969712</v>
      </c>
      <c r="B314" s="84">
        <v>934</v>
      </c>
      <c r="C314" s="84" t="s">
        <v>749</v>
      </c>
      <c r="D314" s="114" t="s">
        <v>786</v>
      </c>
      <c r="E314" s="84" t="s">
        <v>622</v>
      </c>
      <c r="F314" s="85" t="s">
        <v>787</v>
      </c>
      <c r="G314" s="84">
        <v>12</v>
      </c>
      <c r="H314" s="228">
        <f t="shared" si="49"/>
        <v>13.77</v>
      </c>
      <c r="I314" s="235">
        <f t="shared" si="50"/>
        <v>13.77</v>
      </c>
      <c r="J314" s="246">
        <f t="shared" si="48"/>
        <v>1</v>
      </c>
      <c r="K314" s="229">
        <v>13.77</v>
      </c>
      <c r="L314" s="236">
        <v>13.77</v>
      </c>
      <c r="M314" s="132" t="s">
        <v>25</v>
      </c>
      <c r="N314" s="84">
        <v>9</v>
      </c>
      <c r="O314" s="86">
        <v>32141010</v>
      </c>
    </row>
    <row r="315" spans="1:15" ht="15" customHeight="1" x14ac:dyDescent="0.3">
      <c r="A315" s="84">
        <v>2969658</v>
      </c>
      <c r="B315" s="84">
        <v>935</v>
      </c>
      <c r="C315" s="84" t="s">
        <v>749</v>
      </c>
      <c r="D315" s="114" t="s">
        <v>788</v>
      </c>
      <c r="E315" s="84" t="s">
        <v>708</v>
      </c>
      <c r="F315" s="85" t="s">
        <v>789</v>
      </c>
      <c r="G315" s="84">
        <v>16</v>
      </c>
      <c r="H315" s="228">
        <f t="shared" si="49"/>
        <v>18.04</v>
      </c>
      <c r="I315" s="235">
        <f t="shared" si="50"/>
        <v>18.04</v>
      </c>
      <c r="J315" s="246">
        <f t="shared" si="48"/>
        <v>1</v>
      </c>
      <c r="K315" s="229">
        <v>18.04</v>
      </c>
      <c r="L315" s="236">
        <v>18.04</v>
      </c>
      <c r="M315" s="132" t="s">
        <v>25</v>
      </c>
      <c r="N315" s="84">
        <v>9</v>
      </c>
      <c r="O315" s="86">
        <v>32141010</v>
      </c>
    </row>
    <row r="316" spans="1:15" ht="15" customHeight="1" x14ac:dyDescent="0.3">
      <c r="A316" s="84">
        <v>2969650</v>
      </c>
      <c r="B316" s="84">
        <v>935</v>
      </c>
      <c r="C316" s="84" t="s">
        <v>749</v>
      </c>
      <c r="D316" s="114" t="s">
        <v>790</v>
      </c>
      <c r="E316" s="84" t="s">
        <v>773</v>
      </c>
      <c r="F316" s="85" t="s">
        <v>791</v>
      </c>
      <c r="G316" s="84">
        <v>12</v>
      </c>
      <c r="H316" s="228">
        <f t="shared" si="49"/>
        <v>12.14</v>
      </c>
      <c r="I316" s="235">
        <f t="shared" si="50"/>
        <v>13.36</v>
      </c>
      <c r="J316" s="246">
        <f t="shared" si="48"/>
        <v>1</v>
      </c>
      <c r="K316" s="229">
        <v>12.14</v>
      </c>
      <c r="L316" s="236">
        <v>13.36</v>
      </c>
      <c r="M316" s="84" t="s">
        <v>21</v>
      </c>
      <c r="N316" s="84" t="s">
        <v>22</v>
      </c>
      <c r="O316" s="86">
        <v>32141010</v>
      </c>
    </row>
    <row r="317" spans="1:15" ht="15" customHeight="1" x14ac:dyDescent="0.3">
      <c r="A317" s="84">
        <v>2969648</v>
      </c>
      <c r="B317" s="84">
        <v>935</v>
      </c>
      <c r="C317" s="84" t="s">
        <v>749</v>
      </c>
      <c r="D317" s="114" t="s">
        <v>790</v>
      </c>
      <c r="E317" s="84" t="s">
        <v>708</v>
      </c>
      <c r="F317" s="85" t="s">
        <v>792</v>
      </c>
      <c r="G317" s="84">
        <v>16</v>
      </c>
      <c r="H317" s="228">
        <f t="shared" si="49"/>
        <v>18.04</v>
      </c>
      <c r="I317" s="235">
        <f t="shared" si="50"/>
        <v>18.04</v>
      </c>
      <c r="J317" s="246">
        <f t="shared" si="48"/>
        <v>1</v>
      </c>
      <c r="K317" s="229">
        <v>18.04</v>
      </c>
      <c r="L317" s="236">
        <v>18.04</v>
      </c>
      <c r="M317" s="132" t="s">
        <v>25</v>
      </c>
      <c r="N317" s="84">
        <v>9</v>
      </c>
      <c r="O317" s="86">
        <v>32141010</v>
      </c>
    </row>
    <row r="318" spans="1:15" ht="15" customHeight="1" x14ac:dyDescent="0.3">
      <c r="A318" s="84">
        <v>2969654</v>
      </c>
      <c r="B318" s="84">
        <v>935</v>
      </c>
      <c r="C318" s="84" t="s">
        <v>749</v>
      </c>
      <c r="D318" s="114" t="s">
        <v>793</v>
      </c>
      <c r="E318" s="84" t="s">
        <v>773</v>
      </c>
      <c r="F318" s="85" t="s">
        <v>794</v>
      </c>
      <c r="G318" s="84">
        <v>12</v>
      </c>
      <c r="H318" s="228">
        <f t="shared" si="49"/>
        <v>11.82</v>
      </c>
      <c r="I318" s="235">
        <f t="shared" si="50"/>
        <v>11.82</v>
      </c>
      <c r="J318" s="246">
        <f t="shared" si="48"/>
        <v>1</v>
      </c>
      <c r="K318" s="229">
        <v>11.82</v>
      </c>
      <c r="L318" s="236">
        <v>11.82</v>
      </c>
      <c r="M318" s="132" t="s">
        <v>25</v>
      </c>
      <c r="N318" s="84">
        <v>9</v>
      </c>
      <c r="O318" s="86">
        <v>32141010</v>
      </c>
    </row>
    <row r="319" spans="1:15" ht="15" customHeight="1" x14ac:dyDescent="0.3">
      <c r="A319" s="84">
        <v>2969653</v>
      </c>
      <c r="B319" s="84">
        <v>935</v>
      </c>
      <c r="C319" s="84" t="s">
        <v>749</v>
      </c>
      <c r="D319" s="114" t="s">
        <v>793</v>
      </c>
      <c r="E319" s="84" t="s">
        <v>708</v>
      </c>
      <c r="F319" s="85" t="s">
        <v>794</v>
      </c>
      <c r="G319" s="84">
        <v>16</v>
      </c>
      <c r="H319" s="228">
        <f t="shared" si="49"/>
        <v>18.52</v>
      </c>
      <c r="I319" s="235">
        <f t="shared" si="50"/>
        <v>18.52</v>
      </c>
      <c r="J319" s="246">
        <f t="shared" si="48"/>
        <v>1</v>
      </c>
      <c r="K319" s="229">
        <v>18.52</v>
      </c>
      <c r="L319" s="236">
        <v>18.52</v>
      </c>
      <c r="M319" s="132" t="s">
        <v>25</v>
      </c>
      <c r="N319" s="84">
        <v>9</v>
      </c>
      <c r="O319" s="86">
        <v>32141010</v>
      </c>
    </row>
    <row r="320" spans="1:15" ht="15" customHeight="1" x14ac:dyDescent="0.3">
      <c r="A320" s="84">
        <v>2969777</v>
      </c>
      <c r="B320" s="84">
        <v>9360</v>
      </c>
      <c r="C320" s="84" t="s">
        <v>749</v>
      </c>
      <c r="D320" s="114" t="s">
        <v>795</v>
      </c>
      <c r="E320" s="84" t="s">
        <v>622</v>
      </c>
      <c r="F320" s="85" t="s">
        <v>796</v>
      </c>
      <c r="G320" s="84">
        <v>12</v>
      </c>
      <c r="H320" s="228">
        <f t="shared" si="49"/>
        <v>23.79</v>
      </c>
      <c r="I320" s="235">
        <f t="shared" si="50"/>
        <v>23.79</v>
      </c>
      <c r="J320" s="246">
        <f t="shared" si="48"/>
        <v>1</v>
      </c>
      <c r="K320" s="229">
        <v>23.79</v>
      </c>
      <c r="L320" s="236">
        <v>23.79</v>
      </c>
      <c r="M320" s="132" t="s">
        <v>25</v>
      </c>
      <c r="N320" s="84">
        <v>9</v>
      </c>
      <c r="O320" s="86">
        <v>32141010</v>
      </c>
    </row>
    <row r="321" spans="1:15" ht="15" customHeight="1" x14ac:dyDescent="0.3">
      <c r="A321" s="84">
        <v>2969776</v>
      </c>
      <c r="B321" s="84">
        <v>9360</v>
      </c>
      <c r="C321" s="84" t="s">
        <v>749</v>
      </c>
      <c r="D321" s="114" t="s">
        <v>795</v>
      </c>
      <c r="E321" s="84" t="s">
        <v>708</v>
      </c>
      <c r="F321" s="85" t="s">
        <v>796</v>
      </c>
      <c r="G321" s="84">
        <v>20</v>
      </c>
      <c r="H321" s="228">
        <f t="shared" si="49"/>
        <v>20.54</v>
      </c>
      <c r="I321" s="235">
        <f t="shared" si="50"/>
        <v>20.54</v>
      </c>
      <c r="J321" s="246">
        <f t="shared" si="48"/>
        <v>1</v>
      </c>
      <c r="K321" s="229">
        <v>20.54</v>
      </c>
      <c r="L321" s="236">
        <v>20.54</v>
      </c>
      <c r="M321" s="132" t="s">
        <v>25</v>
      </c>
      <c r="N321" s="84">
        <v>9</v>
      </c>
      <c r="O321" s="86">
        <v>32141010</v>
      </c>
    </row>
    <row r="322" spans="1:15" ht="15" customHeight="1" x14ac:dyDescent="0.3">
      <c r="A322" s="84">
        <v>2990491</v>
      </c>
      <c r="B322" s="84">
        <v>937</v>
      </c>
      <c r="C322" s="84" t="s">
        <v>749</v>
      </c>
      <c r="D322" s="114" t="s">
        <v>797</v>
      </c>
      <c r="E322" s="84" t="s">
        <v>622</v>
      </c>
      <c r="F322" s="85" t="s">
        <v>798</v>
      </c>
      <c r="G322" s="84">
        <v>12</v>
      </c>
      <c r="H322" s="228">
        <f t="shared" si="49"/>
        <v>12.14</v>
      </c>
      <c r="I322" s="235">
        <f t="shared" si="50"/>
        <v>12.14</v>
      </c>
      <c r="J322" s="246">
        <f t="shared" si="48"/>
        <v>1</v>
      </c>
      <c r="K322" s="229">
        <v>12.14</v>
      </c>
      <c r="L322" s="236">
        <v>12.14</v>
      </c>
      <c r="M322" s="132" t="s">
        <v>25</v>
      </c>
      <c r="N322" s="84">
        <v>9</v>
      </c>
      <c r="O322" s="86">
        <v>32141010</v>
      </c>
    </row>
    <row r="323" spans="1:15" ht="15" customHeight="1" x14ac:dyDescent="0.3">
      <c r="A323" s="84">
        <v>2990399</v>
      </c>
      <c r="B323" s="84">
        <v>937</v>
      </c>
      <c r="C323" s="84" t="s">
        <v>749</v>
      </c>
      <c r="D323" s="114" t="s">
        <v>799</v>
      </c>
      <c r="E323" s="84" t="s">
        <v>622</v>
      </c>
      <c r="F323" s="85" t="s">
        <v>800</v>
      </c>
      <c r="G323" s="84">
        <v>12</v>
      </c>
      <c r="H323" s="228">
        <f t="shared" si="49"/>
        <v>12.14</v>
      </c>
      <c r="I323" s="235">
        <f t="shared" si="50"/>
        <v>13.36</v>
      </c>
      <c r="J323" s="246">
        <f t="shared" si="48"/>
        <v>1</v>
      </c>
      <c r="K323" s="229">
        <v>12.14</v>
      </c>
      <c r="L323" s="236">
        <v>13.36</v>
      </c>
      <c r="M323" s="84" t="s">
        <v>21</v>
      </c>
      <c r="N323" s="84" t="s">
        <v>22</v>
      </c>
      <c r="O323" s="86">
        <v>32141010</v>
      </c>
    </row>
    <row r="324" spans="1:15" ht="15" customHeight="1" x14ac:dyDescent="0.3">
      <c r="A324" s="84">
        <v>2990498</v>
      </c>
      <c r="B324" s="84">
        <v>937</v>
      </c>
      <c r="C324" s="84" t="s">
        <v>749</v>
      </c>
      <c r="D324" s="114" t="s">
        <v>801</v>
      </c>
      <c r="E324" s="84" t="s">
        <v>622</v>
      </c>
      <c r="F324" s="85" t="s">
        <v>802</v>
      </c>
      <c r="G324" s="84">
        <v>12</v>
      </c>
      <c r="H324" s="228">
        <f t="shared" si="49"/>
        <v>12.14</v>
      </c>
      <c r="I324" s="235">
        <f t="shared" si="50"/>
        <v>13.36</v>
      </c>
      <c r="J324" s="246">
        <f t="shared" si="48"/>
        <v>1</v>
      </c>
      <c r="K324" s="229">
        <v>12.14</v>
      </c>
      <c r="L324" s="236">
        <v>13.36</v>
      </c>
      <c r="M324" s="84" t="s">
        <v>21</v>
      </c>
      <c r="N324" s="84" t="s">
        <v>22</v>
      </c>
      <c r="O324" s="86">
        <v>32141010</v>
      </c>
    </row>
    <row r="325" spans="1:15" ht="15" customHeight="1" x14ac:dyDescent="0.3">
      <c r="A325" s="84">
        <v>2990497</v>
      </c>
      <c r="B325" s="84">
        <v>937</v>
      </c>
      <c r="C325" s="84" t="s">
        <v>749</v>
      </c>
      <c r="D325" s="114" t="s">
        <v>801</v>
      </c>
      <c r="E325" s="84" t="s">
        <v>708</v>
      </c>
      <c r="F325" s="85" t="s">
        <v>803</v>
      </c>
      <c r="G325" s="84">
        <v>16</v>
      </c>
      <c r="H325" s="228">
        <f t="shared" si="49"/>
        <v>21.33</v>
      </c>
      <c r="I325" s="235">
        <f t="shared" si="50"/>
        <v>21.33</v>
      </c>
      <c r="J325" s="246">
        <f t="shared" si="48"/>
        <v>1</v>
      </c>
      <c r="K325" s="229">
        <v>21.33</v>
      </c>
      <c r="L325" s="236">
        <v>21.33</v>
      </c>
      <c r="M325" s="84" t="s">
        <v>21</v>
      </c>
      <c r="N325" s="84" t="s">
        <v>22</v>
      </c>
      <c r="O325" s="86">
        <v>32141010</v>
      </c>
    </row>
    <row r="326" spans="1:15" ht="15" customHeight="1" x14ac:dyDescent="0.3">
      <c r="A326" s="84">
        <v>2969058</v>
      </c>
      <c r="B326" s="84">
        <v>9380</v>
      </c>
      <c r="C326" s="84" t="s">
        <v>749</v>
      </c>
      <c r="D326" s="114" t="s">
        <v>804</v>
      </c>
      <c r="E326" s="84" t="s">
        <v>773</v>
      </c>
      <c r="F326" s="85" t="s">
        <v>805</v>
      </c>
      <c r="G326" s="84">
        <v>12</v>
      </c>
      <c r="H326" s="228">
        <f t="shared" si="49"/>
        <v>23.52</v>
      </c>
      <c r="I326" s="235">
        <f t="shared" si="50"/>
        <v>23.52</v>
      </c>
      <c r="J326" s="246">
        <f t="shared" si="48"/>
        <v>1</v>
      </c>
      <c r="K326" s="229">
        <v>23.52</v>
      </c>
      <c r="L326" s="236">
        <v>23.52</v>
      </c>
      <c r="M326" s="132" t="s">
        <v>25</v>
      </c>
      <c r="N326" s="84">
        <v>9</v>
      </c>
      <c r="O326" s="86">
        <v>32141010</v>
      </c>
    </row>
    <row r="327" spans="1:15" ht="15" customHeight="1" x14ac:dyDescent="0.3">
      <c r="A327" s="84">
        <v>2969666</v>
      </c>
      <c r="B327" s="84">
        <v>939</v>
      </c>
      <c r="C327" s="84" t="s">
        <v>749</v>
      </c>
      <c r="D327" s="114" t="s">
        <v>806</v>
      </c>
      <c r="E327" s="84" t="s">
        <v>773</v>
      </c>
      <c r="F327" s="85" t="s">
        <v>807</v>
      </c>
      <c r="G327" s="84">
        <v>12</v>
      </c>
      <c r="H327" s="228">
        <f t="shared" si="49"/>
        <v>13.01</v>
      </c>
      <c r="I327" s="235">
        <f t="shared" si="50"/>
        <v>14.31</v>
      </c>
      <c r="J327" s="246">
        <f t="shared" si="48"/>
        <v>1</v>
      </c>
      <c r="K327" s="229">
        <v>13.01</v>
      </c>
      <c r="L327" s="236">
        <v>14.31</v>
      </c>
      <c r="M327" s="84" t="s">
        <v>21</v>
      </c>
      <c r="N327" s="84" t="s">
        <v>22</v>
      </c>
      <c r="O327" s="86">
        <v>32141010</v>
      </c>
    </row>
    <row r="328" spans="1:15" ht="15" customHeight="1" x14ac:dyDescent="0.3">
      <c r="A328" s="84">
        <v>2969665</v>
      </c>
      <c r="B328" s="84">
        <v>939</v>
      </c>
      <c r="C328" s="84" t="s">
        <v>749</v>
      </c>
      <c r="D328" s="114" t="s">
        <v>806</v>
      </c>
      <c r="E328" s="84" t="s">
        <v>708</v>
      </c>
      <c r="F328" s="85" t="s">
        <v>808</v>
      </c>
      <c r="G328" s="84">
        <v>16</v>
      </c>
      <c r="H328" s="228">
        <f t="shared" si="49"/>
        <v>19.66</v>
      </c>
      <c r="I328" s="235">
        <f t="shared" si="50"/>
        <v>19.66</v>
      </c>
      <c r="J328" s="246">
        <f t="shared" ref="J328:J391" si="51">J326</f>
        <v>1</v>
      </c>
      <c r="K328" s="229">
        <v>19.66</v>
      </c>
      <c r="L328" s="236">
        <v>19.66</v>
      </c>
      <c r="M328" s="84" t="s">
        <v>21</v>
      </c>
      <c r="N328" s="84" t="s">
        <v>22</v>
      </c>
      <c r="O328" s="86">
        <v>32141010</v>
      </c>
    </row>
    <row r="329" spans="1:15" ht="15" customHeight="1" x14ac:dyDescent="0.3">
      <c r="A329" s="84">
        <v>2969774</v>
      </c>
      <c r="B329" s="84">
        <v>939</v>
      </c>
      <c r="C329" s="84" t="s">
        <v>749</v>
      </c>
      <c r="D329" s="114" t="s">
        <v>809</v>
      </c>
      <c r="E329" s="84" t="s">
        <v>773</v>
      </c>
      <c r="F329" s="85" t="s">
        <v>810</v>
      </c>
      <c r="G329" s="84">
        <v>12</v>
      </c>
      <c r="H329" s="228">
        <f t="shared" si="49"/>
        <v>12.88</v>
      </c>
      <c r="I329" s="235">
        <f t="shared" si="50"/>
        <v>14.17</v>
      </c>
      <c r="J329" s="246">
        <f t="shared" si="51"/>
        <v>1</v>
      </c>
      <c r="K329" s="229">
        <v>12.88</v>
      </c>
      <c r="L329" s="236">
        <v>14.17</v>
      </c>
      <c r="M329" s="84" t="s">
        <v>21</v>
      </c>
      <c r="N329" s="84" t="s">
        <v>22</v>
      </c>
      <c r="O329" s="86">
        <v>32141010</v>
      </c>
    </row>
    <row r="330" spans="1:15" ht="15" customHeight="1" x14ac:dyDescent="0.3">
      <c r="A330" s="84">
        <v>2969773</v>
      </c>
      <c r="B330" s="84">
        <v>939</v>
      </c>
      <c r="C330" s="84" t="s">
        <v>749</v>
      </c>
      <c r="D330" s="114" t="s">
        <v>809</v>
      </c>
      <c r="E330" s="84" t="s">
        <v>708</v>
      </c>
      <c r="F330" s="85" t="s">
        <v>811</v>
      </c>
      <c r="G330" s="84">
        <v>16</v>
      </c>
      <c r="H330" s="228">
        <f t="shared" si="49"/>
        <v>19.66</v>
      </c>
      <c r="I330" s="235">
        <f t="shared" si="50"/>
        <v>19.66</v>
      </c>
      <c r="J330" s="246">
        <f t="shared" si="51"/>
        <v>1</v>
      </c>
      <c r="K330" s="229">
        <v>19.66</v>
      </c>
      <c r="L330" s="236">
        <v>19.66</v>
      </c>
      <c r="M330" s="84" t="s">
        <v>21</v>
      </c>
      <c r="N330" s="84" t="s">
        <v>22</v>
      </c>
      <c r="O330" s="86">
        <v>32141010</v>
      </c>
    </row>
    <row r="331" spans="1:15" ht="15" customHeight="1" x14ac:dyDescent="0.3">
      <c r="A331" s="84">
        <v>2969792</v>
      </c>
      <c r="B331" s="84">
        <v>939</v>
      </c>
      <c r="C331" s="84" t="s">
        <v>749</v>
      </c>
      <c r="D331" s="114" t="s">
        <v>812</v>
      </c>
      <c r="E331" s="84" t="s">
        <v>773</v>
      </c>
      <c r="F331" s="85" t="s">
        <v>813</v>
      </c>
      <c r="G331" s="84">
        <v>12</v>
      </c>
      <c r="H331" s="228">
        <f t="shared" si="49"/>
        <v>13.01</v>
      </c>
      <c r="I331" s="235">
        <f t="shared" si="50"/>
        <v>14.31</v>
      </c>
      <c r="J331" s="246">
        <f t="shared" si="51"/>
        <v>1</v>
      </c>
      <c r="K331" s="229">
        <v>13.01</v>
      </c>
      <c r="L331" s="236">
        <v>14.31</v>
      </c>
      <c r="M331" s="84" t="s">
        <v>21</v>
      </c>
      <c r="N331" s="84" t="s">
        <v>22</v>
      </c>
      <c r="O331" s="86">
        <v>32141010</v>
      </c>
    </row>
    <row r="332" spans="1:15" ht="15" customHeight="1" x14ac:dyDescent="0.3">
      <c r="A332" s="84">
        <v>2969791</v>
      </c>
      <c r="B332" s="84">
        <v>939</v>
      </c>
      <c r="C332" s="84" t="s">
        <v>749</v>
      </c>
      <c r="D332" s="114" t="s">
        <v>812</v>
      </c>
      <c r="E332" s="84" t="s">
        <v>708</v>
      </c>
      <c r="F332" s="85" t="s">
        <v>814</v>
      </c>
      <c r="G332" s="84">
        <v>16</v>
      </c>
      <c r="H332" s="228">
        <f t="shared" si="49"/>
        <v>19.66</v>
      </c>
      <c r="I332" s="235">
        <f t="shared" si="50"/>
        <v>19.66</v>
      </c>
      <c r="J332" s="246">
        <f t="shared" si="51"/>
        <v>1</v>
      </c>
      <c r="K332" s="229">
        <v>19.66</v>
      </c>
      <c r="L332" s="236">
        <v>19.66</v>
      </c>
      <c r="M332" s="84" t="s">
        <v>21</v>
      </c>
      <c r="N332" s="84" t="s">
        <v>22</v>
      </c>
      <c r="O332" s="86">
        <v>32141010</v>
      </c>
    </row>
    <row r="333" spans="1:15" ht="15" customHeight="1" x14ac:dyDescent="0.3">
      <c r="A333" s="84">
        <v>2969678</v>
      </c>
      <c r="B333" s="84">
        <v>9399</v>
      </c>
      <c r="C333" s="84" t="s">
        <v>749</v>
      </c>
      <c r="D333" s="114" t="s">
        <v>815</v>
      </c>
      <c r="E333" s="84" t="s">
        <v>333</v>
      </c>
      <c r="F333" s="85" t="s">
        <v>816</v>
      </c>
      <c r="G333" s="84">
        <v>6</v>
      </c>
      <c r="H333" s="228">
        <f t="shared" si="49"/>
        <v>47.98</v>
      </c>
      <c r="I333" s="235">
        <f t="shared" si="50"/>
        <v>47.98</v>
      </c>
      <c r="J333" s="246">
        <f t="shared" si="51"/>
        <v>1</v>
      </c>
      <c r="K333" s="229">
        <v>47.98</v>
      </c>
      <c r="L333" s="236">
        <v>47.98</v>
      </c>
      <c r="M333" s="132" t="s">
        <v>25</v>
      </c>
      <c r="N333" s="84">
        <v>3</v>
      </c>
      <c r="O333" s="86">
        <v>35061000</v>
      </c>
    </row>
    <row r="334" spans="1:15" ht="15" customHeight="1" thickBot="1" x14ac:dyDescent="0.35">
      <c r="A334" s="87">
        <v>2969674</v>
      </c>
      <c r="B334" s="87">
        <v>9399</v>
      </c>
      <c r="C334" s="87" t="s">
        <v>749</v>
      </c>
      <c r="D334" s="115" t="s">
        <v>817</v>
      </c>
      <c r="E334" s="87" t="s">
        <v>62</v>
      </c>
      <c r="F334" s="88" t="s">
        <v>818</v>
      </c>
      <c r="G334" s="87">
        <v>6</v>
      </c>
      <c r="H334" s="228">
        <f t="shared" si="49"/>
        <v>15.86</v>
      </c>
      <c r="I334" s="235">
        <f t="shared" si="50"/>
        <v>17.45</v>
      </c>
      <c r="J334" s="246">
        <f t="shared" si="51"/>
        <v>1</v>
      </c>
      <c r="K334" s="230">
        <v>15.86</v>
      </c>
      <c r="L334" s="237">
        <v>17.45</v>
      </c>
      <c r="M334" s="87" t="s">
        <v>21</v>
      </c>
      <c r="N334" s="87" t="s">
        <v>22</v>
      </c>
      <c r="O334" s="89">
        <v>32141010</v>
      </c>
    </row>
    <row r="335" spans="1:15" ht="15" customHeight="1" thickBot="1" x14ac:dyDescent="0.35">
      <c r="A335" s="174"/>
      <c r="B335" s="175"/>
      <c r="C335" s="175"/>
      <c r="D335" s="175"/>
      <c r="E335" s="175"/>
      <c r="F335" s="176"/>
      <c r="G335" s="175"/>
      <c r="H335" s="175"/>
      <c r="I335" s="175"/>
      <c r="J335" s="175"/>
      <c r="K335" s="177"/>
      <c r="L335" s="177"/>
      <c r="M335" s="175"/>
      <c r="N335" s="175"/>
      <c r="O335" s="178"/>
    </row>
    <row r="336" spans="1:15" ht="15" customHeight="1" x14ac:dyDescent="0.3">
      <c r="A336" s="90">
        <v>1688890</v>
      </c>
      <c r="B336" s="90">
        <v>2168</v>
      </c>
      <c r="C336" s="90" t="s">
        <v>895</v>
      </c>
      <c r="D336" s="90" t="s">
        <v>896</v>
      </c>
      <c r="E336" s="90" t="s">
        <v>897</v>
      </c>
      <c r="F336" s="91" t="s">
        <v>898</v>
      </c>
      <c r="G336" s="90">
        <v>4</v>
      </c>
      <c r="H336" s="228">
        <f t="shared" ref="H336:H339" si="52">K336*J336</f>
        <v>94.51</v>
      </c>
      <c r="I336" s="235">
        <f t="shared" ref="I336:I339" si="53">L336*J336</f>
        <v>94.51</v>
      </c>
      <c r="J336" s="246">
        <f t="shared" si="51"/>
        <v>1</v>
      </c>
      <c r="K336" s="231">
        <v>94.51</v>
      </c>
      <c r="L336" s="238">
        <v>94.51</v>
      </c>
      <c r="M336" s="90" t="s">
        <v>21</v>
      </c>
      <c r="N336" s="90" t="s">
        <v>22</v>
      </c>
      <c r="O336" s="92">
        <v>35061000</v>
      </c>
    </row>
    <row r="337" spans="1:15" ht="15" customHeight="1" x14ac:dyDescent="0.3">
      <c r="A337" s="84">
        <v>273122</v>
      </c>
      <c r="B337" s="84">
        <v>2188</v>
      </c>
      <c r="C337" s="84" t="s">
        <v>895</v>
      </c>
      <c r="D337" s="84" t="s">
        <v>900</v>
      </c>
      <c r="E337" s="84" t="s">
        <v>901</v>
      </c>
      <c r="F337" s="85" t="s">
        <v>898</v>
      </c>
      <c r="G337" s="84">
        <v>24</v>
      </c>
      <c r="H337" s="228">
        <f t="shared" si="52"/>
        <v>21.79</v>
      </c>
      <c r="I337" s="235">
        <f t="shared" si="53"/>
        <v>23.95</v>
      </c>
      <c r="J337" s="246">
        <f>J4</f>
        <v>1</v>
      </c>
      <c r="K337" s="229">
        <v>21.79</v>
      </c>
      <c r="L337" s="236">
        <v>23.95</v>
      </c>
      <c r="M337" s="84" t="s">
        <v>21</v>
      </c>
      <c r="N337" s="84" t="s">
        <v>22</v>
      </c>
      <c r="O337" s="86">
        <v>35061000</v>
      </c>
    </row>
    <row r="338" spans="1:15" ht="15" customHeight="1" x14ac:dyDescent="0.3">
      <c r="A338" s="84">
        <v>444651</v>
      </c>
      <c r="B338" s="84">
        <v>2444</v>
      </c>
      <c r="C338" s="84" t="s">
        <v>895</v>
      </c>
      <c r="D338" s="84" t="s">
        <v>902</v>
      </c>
      <c r="E338" s="84" t="s">
        <v>903</v>
      </c>
      <c r="F338" s="85" t="s">
        <v>898</v>
      </c>
      <c r="G338" s="84">
        <v>12</v>
      </c>
      <c r="H338" s="228">
        <f t="shared" si="52"/>
        <v>20.03</v>
      </c>
      <c r="I338" s="235">
        <f t="shared" si="53"/>
        <v>20.03</v>
      </c>
      <c r="J338" s="246">
        <f t="shared" si="51"/>
        <v>1</v>
      </c>
      <c r="K338" s="229">
        <v>20.03</v>
      </c>
      <c r="L338" s="236">
        <v>20.03</v>
      </c>
      <c r="M338" s="84" t="s">
        <v>21</v>
      </c>
      <c r="N338" s="84" t="s">
        <v>22</v>
      </c>
      <c r="O338" s="86">
        <v>35061000</v>
      </c>
    </row>
    <row r="339" spans="1:15" ht="15" customHeight="1" thickBot="1" x14ac:dyDescent="0.35">
      <c r="A339" s="87">
        <v>860240</v>
      </c>
      <c r="B339" s="87">
        <v>5000</v>
      </c>
      <c r="C339" s="87" t="s">
        <v>895</v>
      </c>
      <c r="D339" s="87" t="s">
        <v>980</v>
      </c>
      <c r="E339" s="87" t="s">
        <v>333</v>
      </c>
      <c r="F339" s="88" t="s">
        <v>981</v>
      </c>
      <c r="G339" s="87">
        <v>12</v>
      </c>
      <c r="H339" s="228">
        <f t="shared" si="52"/>
        <v>22.98</v>
      </c>
      <c r="I339" s="235">
        <f t="shared" si="53"/>
        <v>22.98</v>
      </c>
      <c r="J339" s="246">
        <f t="shared" si="51"/>
        <v>1</v>
      </c>
      <c r="K339" s="230">
        <v>22.98</v>
      </c>
      <c r="L339" s="237">
        <v>22.98</v>
      </c>
      <c r="M339" s="87" t="s">
        <v>21</v>
      </c>
      <c r="N339" s="87" t="s">
        <v>22</v>
      </c>
      <c r="O339" s="89">
        <v>35061000</v>
      </c>
    </row>
    <row r="340" spans="1:15" ht="15" customHeight="1" thickBot="1" x14ac:dyDescent="0.35">
      <c r="A340" s="157"/>
      <c r="B340" s="158"/>
      <c r="C340" s="158"/>
      <c r="D340" s="158"/>
      <c r="E340" s="158"/>
      <c r="F340" s="159"/>
      <c r="G340" s="158"/>
      <c r="H340" s="158"/>
      <c r="I340" s="158"/>
      <c r="J340" s="158"/>
      <c r="K340" s="160"/>
      <c r="L340" s="160"/>
      <c r="M340" s="158"/>
      <c r="N340" s="158"/>
      <c r="O340" s="161"/>
    </row>
    <row r="341" spans="1:15" ht="15" customHeight="1" x14ac:dyDescent="0.3">
      <c r="A341" s="90">
        <v>1379599</v>
      </c>
      <c r="B341" s="90">
        <v>3090</v>
      </c>
      <c r="C341" s="90" t="s">
        <v>109</v>
      </c>
      <c r="D341" s="153" t="s">
        <v>110</v>
      </c>
      <c r="E341" s="90" t="s">
        <v>111</v>
      </c>
      <c r="F341" s="91" t="s">
        <v>112</v>
      </c>
      <c r="G341" s="90">
        <v>12</v>
      </c>
      <c r="H341" s="228">
        <f t="shared" ref="H341:H392" si="54">K341*J341</f>
        <v>26.06</v>
      </c>
      <c r="I341" s="235">
        <f t="shared" ref="I341:I392" si="55">L341*J341</f>
        <v>26.06</v>
      </c>
      <c r="J341" s="246">
        <f t="shared" si="51"/>
        <v>1</v>
      </c>
      <c r="K341" s="231">
        <v>26.06</v>
      </c>
      <c r="L341" s="238">
        <v>26.06</v>
      </c>
      <c r="M341" s="90" t="s">
        <v>21</v>
      </c>
      <c r="N341" s="90" t="s">
        <v>22</v>
      </c>
      <c r="O341" s="92">
        <v>35061000</v>
      </c>
    </row>
    <row r="342" spans="1:15" ht="15" customHeight="1" x14ac:dyDescent="0.3">
      <c r="A342" s="84">
        <v>1923179</v>
      </c>
      <c r="B342" s="84" t="s">
        <v>123</v>
      </c>
      <c r="C342" s="84" t="s">
        <v>109</v>
      </c>
      <c r="D342" s="196" t="s">
        <v>124</v>
      </c>
      <c r="E342" s="84" t="s">
        <v>125</v>
      </c>
      <c r="F342" s="85" t="s">
        <v>126</v>
      </c>
      <c r="G342" s="84">
        <v>12</v>
      </c>
      <c r="H342" s="228">
        <f t="shared" si="54"/>
        <v>21.74</v>
      </c>
      <c r="I342" s="235">
        <f t="shared" si="55"/>
        <v>21.74</v>
      </c>
      <c r="J342" s="246">
        <f>J4</f>
        <v>1</v>
      </c>
      <c r="K342" s="229">
        <v>21.74</v>
      </c>
      <c r="L342" s="236">
        <v>21.74</v>
      </c>
      <c r="M342" s="132" t="s">
        <v>25</v>
      </c>
      <c r="N342" s="84">
        <v>3</v>
      </c>
      <c r="O342" s="86">
        <v>35061000</v>
      </c>
    </row>
    <row r="343" spans="1:15" ht="15" customHeight="1" x14ac:dyDescent="0.3">
      <c r="A343" s="84">
        <v>2734428</v>
      </c>
      <c r="B343" s="84">
        <v>382</v>
      </c>
      <c r="C343" s="84" t="s">
        <v>109</v>
      </c>
      <c r="D343" s="196" t="s">
        <v>127</v>
      </c>
      <c r="E343" s="84" t="s">
        <v>128</v>
      </c>
      <c r="F343" s="85" t="s">
        <v>129</v>
      </c>
      <c r="G343" s="84">
        <v>10</v>
      </c>
      <c r="H343" s="228">
        <f t="shared" si="54"/>
        <v>29.63</v>
      </c>
      <c r="I343" s="235">
        <f t="shared" si="55"/>
        <v>29.63</v>
      </c>
      <c r="J343" s="246">
        <f t="shared" si="51"/>
        <v>1</v>
      </c>
      <c r="K343" s="229">
        <v>29.63</v>
      </c>
      <c r="L343" s="236">
        <v>29.63</v>
      </c>
      <c r="M343" s="132" t="s">
        <v>25</v>
      </c>
      <c r="N343" s="84">
        <v>7</v>
      </c>
      <c r="O343" s="86">
        <v>35061000</v>
      </c>
    </row>
    <row r="344" spans="1:15" ht="15" customHeight="1" x14ac:dyDescent="0.3">
      <c r="A344" s="84">
        <v>195904</v>
      </c>
      <c r="B344" s="84">
        <v>401</v>
      </c>
      <c r="C344" s="84" t="s">
        <v>109</v>
      </c>
      <c r="D344" s="196" t="s">
        <v>130</v>
      </c>
      <c r="E344" s="84" t="s">
        <v>131</v>
      </c>
      <c r="F344" s="85" t="s">
        <v>132</v>
      </c>
      <c r="G344" s="84">
        <v>12</v>
      </c>
      <c r="H344" s="228">
        <f t="shared" si="54"/>
        <v>2.79</v>
      </c>
      <c r="I344" s="235">
        <f t="shared" si="55"/>
        <v>3.05</v>
      </c>
      <c r="J344" s="246">
        <f t="shared" si="51"/>
        <v>1</v>
      </c>
      <c r="K344" s="229">
        <v>2.79</v>
      </c>
      <c r="L344" s="236">
        <v>3.05</v>
      </c>
      <c r="M344" s="84" t="s">
        <v>21</v>
      </c>
      <c r="N344" s="84" t="s">
        <v>22</v>
      </c>
      <c r="O344" s="86">
        <v>35061000</v>
      </c>
    </row>
    <row r="345" spans="1:15" ht="15" customHeight="1" x14ac:dyDescent="0.3">
      <c r="A345" s="84">
        <v>1922764</v>
      </c>
      <c r="B345" s="84">
        <v>401</v>
      </c>
      <c r="C345" s="84" t="s">
        <v>109</v>
      </c>
      <c r="D345" s="196" t="s">
        <v>130</v>
      </c>
      <c r="E345" s="84" t="s">
        <v>125</v>
      </c>
      <c r="F345" s="85" t="s">
        <v>133</v>
      </c>
      <c r="G345" s="84">
        <v>12</v>
      </c>
      <c r="H345" s="228">
        <f t="shared" si="54"/>
        <v>20</v>
      </c>
      <c r="I345" s="235">
        <f t="shared" si="55"/>
        <v>21.99</v>
      </c>
      <c r="J345" s="246">
        <f t="shared" si="51"/>
        <v>1</v>
      </c>
      <c r="K345" s="229">
        <v>20</v>
      </c>
      <c r="L345" s="236">
        <v>21.99</v>
      </c>
      <c r="M345" s="84" t="s">
        <v>21</v>
      </c>
      <c r="N345" s="84" t="s">
        <v>22</v>
      </c>
      <c r="O345" s="86">
        <v>35061000</v>
      </c>
    </row>
    <row r="346" spans="1:15" ht="15" customHeight="1" x14ac:dyDescent="0.3">
      <c r="A346" s="84">
        <v>149336</v>
      </c>
      <c r="B346" s="84">
        <v>401</v>
      </c>
      <c r="C346" s="84" t="s">
        <v>109</v>
      </c>
      <c r="D346" s="196" t="s">
        <v>130</v>
      </c>
      <c r="E346" s="84" t="s">
        <v>134</v>
      </c>
      <c r="F346" s="85" t="s">
        <v>133</v>
      </c>
      <c r="G346" s="84">
        <v>12</v>
      </c>
      <c r="H346" s="228">
        <f t="shared" si="54"/>
        <v>38.04</v>
      </c>
      <c r="I346" s="235">
        <f t="shared" si="55"/>
        <v>41.83</v>
      </c>
      <c r="J346" s="246">
        <f t="shared" si="51"/>
        <v>1</v>
      </c>
      <c r="K346" s="229">
        <v>38.04</v>
      </c>
      <c r="L346" s="236">
        <v>41.83</v>
      </c>
      <c r="M346" s="84" t="s">
        <v>21</v>
      </c>
      <c r="N346" s="84" t="s">
        <v>22</v>
      </c>
      <c r="O346" s="86">
        <v>35061000</v>
      </c>
    </row>
    <row r="347" spans="1:15" ht="15" customHeight="1" x14ac:dyDescent="0.3">
      <c r="A347" s="84">
        <v>142578</v>
      </c>
      <c r="B347" s="84">
        <v>401</v>
      </c>
      <c r="C347" s="84" t="s">
        <v>109</v>
      </c>
      <c r="D347" s="196" t="s">
        <v>130</v>
      </c>
      <c r="E347" s="84" t="s">
        <v>135</v>
      </c>
      <c r="F347" s="85" t="s">
        <v>133</v>
      </c>
      <c r="G347" s="84">
        <v>4</v>
      </c>
      <c r="H347" s="228">
        <f t="shared" si="54"/>
        <v>304.27999999999997</v>
      </c>
      <c r="I347" s="235">
        <f t="shared" si="55"/>
        <v>304.27999999999997</v>
      </c>
      <c r="J347" s="246">
        <f t="shared" si="51"/>
        <v>1</v>
      </c>
      <c r="K347" s="229">
        <v>304.27999999999997</v>
      </c>
      <c r="L347" s="236">
        <v>304.27999999999997</v>
      </c>
      <c r="M347" s="84" t="s">
        <v>21</v>
      </c>
      <c r="N347" s="84" t="s">
        <v>22</v>
      </c>
      <c r="O347" s="86">
        <v>35061000</v>
      </c>
    </row>
    <row r="348" spans="1:15" ht="15" customHeight="1" x14ac:dyDescent="0.3">
      <c r="A348" s="84">
        <v>2714623</v>
      </c>
      <c r="B348" s="84">
        <v>402</v>
      </c>
      <c r="C348" s="84" t="s">
        <v>109</v>
      </c>
      <c r="D348" s="196" t="s">
        <v>136</v>
      </c>
      <c r="E348" s="84" t="s">
        <v>125</v>
      </c>
      <c r="F348" s="85" t="s">
        <v>137</v>
      </c>
      <c r="G348" s="84">
        <v>12</v>
      </c>
      <c r="H348" s="228">
        <f t="shared" si="54"/>
        <v>31.1</v>
      </c>
      <c r="I348" s="235">
        <f t="shared" si="55"/>
        <v>34.200000000000003</v>
      </c>
      <c r="J348" s="246">
        <f t="shared" si="51"/>
        <v>1</v>
      </c>
      <c r="K348" s="229">
        <v>31.1</v>
      </c>
      <c r="L348" s="236">
        <v>34.200000000000003</v>
      </c>
      <c r="M348" s="84" t="s">
        <v>21</v>
      </c>
      <c r="N348" s="84" t="s">
        <v>22</v>
      </c>
      <c r="O348" s="86">
        <v>35061000</v>
      </c>
    </row>
    <row r="349" spans="1:15" ht="15" customHeight="1" x14ac:dyDescent="0.3">
      <c r="A349" s="84">
        <v>2712749</v>
      </c>
      <c r="B349" s="84">
        <v>402</v>
      </c>
      <c r="C349" s="84" t="s">
        <v>109</v>
      </c>
      <c r="D349" s="196" t="s">
        <v>136</v>
      </c>
      <c r="E349" s="84" t="s">
        <v>135</v>
      </c>
      <c r="F349" s="85" t="s">
        <v>137</v>
      </c>
      <c r="G349" s="84">
        <v>4</v>
      </c>
      <c r="H349" s="228">
        <f t="shared" si="54"/>
        <v>487.48</v>
      </c>
      <c r="I349" s="235">
        <f t="shared" si="55"/>
        <v>487.48</v>
      </c>
      <c r="J349" s="246">
        <f t="shared" si="51"/>
        <v>1</v>
      </c>
      <c r="K349" s="229">
        <v>487.48</v>
      </c>
      <c r="L349" s="236">
        <v>487.48</v>
      </c>
      <c r="M349" s="132" t="s">
        <v>25</v>
      </c>
      <c r="N349" s="84">
        <v>15</v>
      </c>
      <c r="O349" s="86">
        <v>35061000</v>
      </c>
    </row>
    <row r="350" spans="1:15" ht="15" customHeight="1" x14ac:dyDescent="0.3">
      <c r="A350" s="84">
        <v>1922841</v>
      </c>
      <c r="B350" s="84">
        <v>403</v>
      </c>
      <c r="C350" s="84" t="s">
        <v>109</v>
      </c>
      <c r="D350" s="196" t="s">
        <v>138</v>
      </c>
      <c r="E350" s="84" t="s">
        <v>125</v>
      </c>
      <c r="F350" s="85" t="s">
        <v>139</v>
      </c>
      <c r="G350" s="84">
        <v>12</v>
      </c>
      <c r="H350" s="228">
        <f t="shared" si="54"/>
        <v>20</v>
      </c>
      <c r="I350" s="235">
        <f t="shared" si="55"/>
        <v>21.98</v>
      </c>
      <c r="J350" s="246">
        <f t="shared" si="51"/>
        <v>1</v>
      </c>
      <c r="K350" s="229">
        <v>20</v>
      </c>
      <c r="L350" s="236">
        <v>21.98</v>
      </c>
      <c r="M350" s="84" t="s">
        <v>21</v>
      </c>
      <c r="N350" s="84" t="s">
        <v>22</v>
      </c>
      <c r="O350" s="86">
        <v>35061000</v>
      </c>
    </row>
    <row r="351" spans="1:15" ht="15" customHeight="1" x14ac:dyDescent="0.3">
      <c r="A351" s="84">
        <v>88227</v>
      </c>
      <c r="B351" s="84">
        <v>403</v>
      </c>
      <c r="C351" s="84" t="s">
        <v>109</v>
      </c>
      <c r="D351" s="196" t="s">
        <v>138</v>
      </c>
      <c r="E351" s="84" t="s">
        <v>134</v>
      </c>
      <c r="F351" s="85" t="s">
        <v>139</v>
      </c>
      <c r="G351" s="84">
        <v>12</v>
      </c>
      <c r="H351" s="228">
        <f t="shared" si="54"/>
        <v>41.18</v>
      </c>
      <c r="I351" s="235">
        <f t="shared" si="55"/>
        <v>41.18</v>
      </c>
      <c r="J351" s="246">
        <f t="shared" si="51"/>
        <v>1</v>
      </c>
      <c r="K351" s="229">
        <v>41.18</v>
      </c>
      <c r="L351" s="236">
        <v>41.18</v>
      </c>
      <c r="M351" s="84" t="s">
        <v>25</v>
      </c>
      <c r="N351" s="84">
        <v>3</v>
      </c>
      <c r="O351" s="86">
        <v>35061000</v>
      </c>
    </row>
    <row r="352" spans="1:15" ht="15" customHeight="1" x14ac:dyDescent="0.3">
      <c r="A352" s="84">
        <v>230691</v>
      </c>
      <c r="B352" s="84">
        <v>403</v>
      </c>
      <c r="C352" s="84" t="s">
        <v>109</v>
      </c>
      <c r="D352" s="196" t="s">
        <v>138</v>
      </c>
      <c r="E352" s="84" t="s">
        <v>135</v>
      </c>
      <c r="F352" s="85" t="s">
        <v>139</v>
      </c>
      <c r="G352" s="84">
        <v>4</v>
      </c>
      <c r="H352" s="228">
        <f t="shared" si="54"/>
        <v>400.41</v>
      </c>
      <c r="I352" s="235">
        <f t="shared" si="55"/>
        <v>400.41</v>
      </c>
      <c r="J352" s="246">
        <f t="shared" si="51"/>
        <v>1</v>
      </c>
      <c r="K352" s="229">
        <v>400.41</v>
      </c>
      <c r="L352" s="236">
        <v>400.41</v>
      </c>
      <c r="M352" s="84" t="s">
        <v>21</v>
      </c>
      <c r="N352" s="84" t="s">
        <v>22</v>
      </c>
      <c r="O352" s="86">
        <v>35061000</v>
      </c>
    </row>
    <row r="353" spans="1:15" ht="15" customHeight="1" x14ac:dyDescent="0.3">
      <c r="A353" s="84">
        <v>2930864</v>
      </c>
      <c r="B353" s="84">
        <v>4031</v>
      </c>
      <c r="C353" s="84" t="s">
        <v>109</v>
      </c>
      <c r="D353" s="196" t="s">
        <v>140</v>
      </c>
      <c r="E353" s="84" t="s">
        <v>141</v>
      </c>
      <c r="F353" s="85" t="s">
        <v>142</v>
      </c>
      <c r="G353" s="84">
        <v>10</v>
      </c>
      <c r="H353" s="228">
        <f t="shared" si="54"/>
        <v>490.5</v>
      </c>
      <c r="I353" s="235">
        <f t="shared" si="55"/>
        <v>490.5</v>
      </c>
      <c r="J353" s="246">
        <f t="shared" si="51"/>
        <v>1</v>
      </c>
      <c r="K353" s="229">
        <v>490.5</v>
      </c>
      <c r="L353" s="236">
        <v>490.5</v>
      </c>
      <c r="M353" s="84" t="s">
        <v>21</v>
      </c>
      <c r="N353" s="84" t="s">
        <v>22</v>
      </c>
      <c r="O353" s="86">
        <v>35061000</v>
      </c>
    </row>
    <row r="354" spans="1:15" ht="15" customHeight="1" x14ac:dyDescent="0.3">
      <c r="A354" s="84">
        <v>1922763</v>
      </c>
      <c r="B354" s="84">
        <v>406</v>
      </c>
      <c r="C354" s="84" t="s">
        <v>109</v>
      </c>
      <c r="D354" s="196" t="s">
        <v>143</v>
      </c>
      <c r="E354" s="84" t="s">
        <v>125</v>
      </c>
      <c r="F354" s="85" t="s">
        <v>144</v>
      </c>
      <c r="G354" s="84">
        <v>12</v>
      </c>
      <c r="H354" s="228">
        <f t="shared" si="54"/>
        <v>20</v>
      </c>
      <c r="I354" s="235">
        <f t="shared" si="55"/>
        <v>21.99</v>
      </c>
      <c r="J354" s="246">
        <f t="shared" si="51"/>
        <v>1</v>
      </c>
      <c r="K354" s="229">
        <v>20</v>
      </c>
      <c r="L354" s="236">
        <v>21.99</v>
      </c>
      <c r="M354" s="84" t="s">
        <v>21</v>
      </c>
      <c r="N354" s="84" t="s">
        <v>22</v>
      </c>
      <c r="O354" s="86">
        <v>35061000</v>
      </c>
    </row>
    <row r="355" spans="1:15" ht="15" customHeight="1" x14ac:dyDescent="0.3">
      <c r="A355" s="84">
        <v>142581</v>
      </c>
      <c r="B355" s="84">
        <v>406</v>
      </c>
      <c r="C355" s="84" t="s">
        <v>109</v>
      </c>
      <c r="D355" s="196" t="s">
        <v>143</v>
      </c>
      <c r="E355" s="84" t="s">
        <v>135</v>
      </c>
      <c r="F355" s="85" t="s">
        <v>144</v>
      </c>
      <c r="G355" s="84">
        <v>4</v>
      </c>
      <c r="H355" s="228">
        <f t="shared" si="54"/>
        <v>304.27999999999997</v>
      </c>
      <c r="I355" s="235">
        <f t="shared" si="55"/>
        <v>304.27999999999997</v>
      </c>
      <c r="J355" s="246">
        <f t="shared" si="51"/>
        <v>1</v>
      </c>
      <c r="K355" s="229">
        <v>304.27999999999997</v>
      </c>
      <c r="L355" s="236">
        <v>304.27999999999997</v>
      </c>
      <c r="M355" s="84" t="s">
        <v>21</v>
      </c>
      <c r="N355" s="84" t="s">
        <v>22</v>
      </c>
      <c r="O355" s="86">
        <v>35061000</v>
      </c>
    </row>
    <row r="356" spans="1:15" ht="15" customHeight="1" x14ac:dyDescent="0.3">
      <c r="A356" s="84">
        <v>1919333</v>
      </c>
      <c r="B356" s="84">
        <v>408</v>
      </c>
      <c r="C356" s="84" t="s">
        <v>109</v>
      </c>
      <c r="D356" s="196" t="s">
        <v>145</v>
      </c>
      <c r="E356" s="84" t="s">
        <v>125</v>
      </c>
      <c r="F356" s="85" t="s">
        <v>146</v>
      </c>
      <c r="G356" s="84">
        <v>12</v>
      </c>
      <c r="H356" s="228">
        <f t="shared" si="54"/>
        <v>20.87</v>
      </c>
      <c r="I356" s="235">
        <f t="shared" si="55"/>
        <v>20.87</v>
      </c>
      <c r="J356" s="246">
        <f t="shared" si="51"/>
        <v>1</v>
      </c>
      <c r="K356" s="229">
        <v>20.87</v>
      </c>
      <c r="L356" s="236">
        <v>20.87</v>
      </c>
      <c r="M356" s="132" t="s">
        <v>25</v>
      </c>
      <c r="N356" s="84">
        <v>3</v>
      </c>
      <c r="O356" s="86">
        <v>35061000</v>
      </c>
    </row>
    <row r="357" spans="1:15" ht="15" customHeight="1" x14ac:dyDescent="0.3">
      <c r="A357" s="84">
        <v>1437126</v>
      </c>
      <c r="B357" s="84">
        <v>414</v>
      </c>
      <c r="C357" s="84" t="s">
        <v>109</v>
      </c>
      <c r="D357" s="196" t="s">
        <v>147</v>
      </c>
      <c r="E357" s="84" t="s">
        <v>134</v>
      </c>
      <c r="F357" s="85" t="s">
        <v>148</v>
      </c>
      <c r="G357" s="84">
        <v>12</v>
      </c>
      <c r="H357" s="228">
        <f t="shared" si="54"/>
        <v>45.37</v>
      </c>
      <c r="I357" s="235">
        <f t="shared" si="55"/>
        <v>45.37</v>
      </c>
      <c r="J357" s="246">
        <f t="shared" si="51"/>
        <v>1</v>
      </c>
      <c r="K357" s="229">
        <v>45.37</v>
      </c>
      <c r="L357" s="236">
        <v>45.37</v>
      </c>
      <c r="M357" s="84" t="s">
        <v>21</v>
      </c>
      <c r="N357" s="84" t="s">
        <v>22</v>
      </c>
      <c r="O357" s="86">
        <v>35061000</v>
      </c>
    </row>
    <row r="358" spans="1:15" ht="15" customHeight="1" x14ac:dyDescent="0.3">
      <c r="A358" s="84">
        <v>1920920</v>
      </c>
      <c r="B358" s="84">
        <v>415</v>
      </c>
      <c r="C358" s="84" t="s">
        <v>109</v>
      </c>
      <c r="D358" s="196" t="s">
        <v>149</v>
      </c>
      <c r="E358" s="84" t="s">
        <v>125</v>
      </c>
      <c r="F358" s="85" t="s">
        <v>150</v>
      </c>
      <c r="G358" s="84">
        <v>12</v>
      </c>
      <c r="H358" s="228">
        <f t="shared" si="54"/>
        <v>21.78</v>
      </c>
      <c r="I358" s="235">
        <f t="shared" si="55"/>
        <v>21.78</v>
      </c>
      <c r="J358" s="246">
        <f t="shared" si="51"/>
        <v>1</v>
      </c>
      <c r="K358" s="229">
        <v>21.78</v>
      </c>
      <c r="L358" s="236">
        <v>21.78</v>
      </c>
      <c r="M358" s="84" t="s">
        <v>21</v>
      </c>
      <c r="N358" s="84" t="s">
        <v>22</v>
      </c>
      <c r="O358" s="86">
        <v>35061000</v>
      </c>
    </row>
    <row r="359" spans="1:15" ht="15" customHeight="1" x14ac:dyDescent="0.3">
      <c r="A359" s="84">
        <v>246540</v>
      </c>
      <c r="B359" s="84">
        <v>415</v>
      </c>
      <c r="C359" s="84" t="s">
        <v>109</v>
      </c>
      <c r="D359" s="196" t="s">
        <v>149</v>
      </c>
      <c r="E359" s="84" t="s">
        <v>134</v>
      </c>
      <c r="F359" s="85" t="s">
        <v>150</v>
      </c>
      <c r="G359" s="84">
        <v>12</v>
      </c>
      <c r="H359" s="228">
        <f t="shared" si="54"/>
        <v>44.95</v>
      </c>
      <c r="I359" s="235">
        <f t="shared" si="55"/>
        <v>44.95</v>
      </c>
      <c r="J359" s="246">
        <f t="shared" si="51"/>
        <v>1</v>
      </c>
      <c r="K359" s="229">
        <v>44.95</v>
      </c>
      <c r="L359" s="236">
        <v>44.95</v>
      </c>
      <c r="M359" s="84" t="s">
        <v>21</v>
      </c>
      <c r="N359" s="84" t="s">
        <v>22</v>
      </c>
      <c r="O359" s="86">
        <v>35061000</v>
      </c>
    </row>
    <row r="360" spans="1:15" ht="15" customHeight="1" x14ac:dyDescent="0.3">
      <c r="A360" s="84">
        <v>1920919</v>
      </c>
      <c r="B360" s="84">
        <v>416</v>
      </c>
      <c r="C360" s="84" t="s">
        <v>109</v>
      </c>
      <c r="D360" s="196" t="s">
        <v>151</v>
      </c>
      <c r="E360" s="84" t="s">
        <v>125</v>
      </c>
      <c r="F360" s="85" t="s">
        <v>152</v>
      </c>
      <c r="G360" s="84">
        <v>12</v>
      </c>
      <c r="H360" s="228">
        <f t="shared" si="54"/>
        <v>22.15</v>
      </c>
      <c r="I360" s="235">
        <f t="shared" si="55"/>
        <v>24.38</v>
      </c>
      <c r="J360" s="246">
        <f t="shared" si="51"/>
        <v>1</v>
      </c>
      <c r="K360" s="229">
        <v>22.15</v>
      </c>
      <c r="L360" s="236">
        <v>24.38</v>
      </c>
      <c r="M360" s="93" t="s">
        <v>21</v>
      </c>
      <c r="N360" s="84" t="s">
        <v>22</v>
      </c>
      <c r="O360" s="86">
        <v>35061000</v>
      </c>
    </row>
    <row r="361" spans="1:15" ht="15" customHeight="1" x14ac:dyDescent="0.3">
      <c r="A361" s="84">
        <v>1922685</v>
      </c>
      <c r="B361" s="84">
        <v>420</v>
      </c>
      <c r="C361" s="84" t="s">
        <v>109</v>
      </c>
      <c r="D361" s="196" t="s">
        <v>153</v>
      </c>
      <c r="E361" s="84" t="s">
        <v>125</v>
      </c>
      <c r="F361" s="85" t="s">
        <v>154</v>
      </c>
      <c r="G361" s="84">
        <v>12</v>
      </c>
      <c r="H361" s="228">
        <f t="shared" si="54"/>
        <v>20.190000000000001</v>
      </c>
      <c r="I361" s="235">
        <f t="shared" si="55"/>
        <v>22.2</v>
      </c>
      <c r="J361" s="246">
        <f t="shared" si="51"/>
        <v>1</v>
      </c>
      <c r="K361" s="229">
        <v>20.190000000000001</v>
      </c>
      <c r="L361" s="236">
        <v>22.2</v>
      </c>
      <c r="M361" s="84" t="s">
        <v>21</v>
      </c>
      <c r="N361" s="84" t="s">
        <v>22</v>
      </c>
      <c r="O361" s="86">
        <v>35061000</v>
      </c>
    </row>
    <row r="362" spans="1:15" ht="15" customHeight="1" x14ac:dyDescent="0.3">
      <c r="A362" s="84">
        <v>142746</v>
      </c>
      <c r="B362" s="84">
        <v>4204</v>
      </c>
      <c r="C362" s="84" t="s">
        <v>109</v>
      </c>
      <c r="D362" s="196" t="s">
        <v>155</v>
      </c>
      <c r="E362" s="84" t="s">
        <v>125</v>
      </c>
      <c r="F362" s="85" t="s">
        <v>156</v>
      </c>
      <c r="G362" s="84">
        <v>12</v>
      </c>
      <c r="H362" s="228">
        <f t="shared" si="54"/>
        <v>26.08</v>
      </c>
      <c r="I362" s="235">
        <f t="shared" si="55"/>
        <v>28.69</v>
      </c>
      <c r="J362" s="246">
        <f t="shared" si="51"/>
        <v>1</v>
      </c>
      <c r="K362" s="229">
        <v>26.08</v>
      </c>
      <c r="L362" s="236">
        <v>28.69</v>
      </c>
      <c r="M362" s="84" t="s">
        <v>21</v>
      </c>
      <c r="N362" s="84" t="s">
        <v>22</v>
      </c>
      <c r="O362" s="86">
        <v>35061000</v>
      </c>
    </row>
    <row r="363" spans="1:15" ht="15" customHeight="1" x14ac:dyDescent="0.3">
      <c r="A363" s="84">
        <v>195695</v>
      </c>
      <c r="B363" s="84">
        <v>4204</v>
      </c>
      <c r="C363" s="84" t="s">
        <v>109</v>
      </c>
      <c r="D363" s="196" t="s">
        <v>155</v>
      </c>
      <c r="E363" s="84" t="s">
        <v>135</v>
      </c>
      <c r="F363" s="85" t="s">
        <v>156</v>
      </c>
      <c r="G363" s="84">
        <v>10</v>
      </c>
      <c r="H363" s="228">
        <f t="shared" si="54"/>
        <v>468.49</v>
      </c>
      <c r="I363" s="235">
        <f t="shared" si="55"/>
        <v>468.49</v>
      </c>
      <c r="J363" s="246">
        <f t="shared" si="51"/>
        <v>1</v>
      </c>
      <c r="K363" s="229">
        <v>468.49</v>
      </c>
      <c r="L363" s="236">
        <v>468.49</v>
      </c>
      <c r="M363" s="132" t="s">
        <v>25</v>
      </c>
      <c r="N363" s="84">
        <v>3</v>
      </c>
      <c r="O363" s="86">
        <v>35061000</v>
      </c>
    </row>
    <row r="364" spans="1:15" ht="15" customHeight="1" x14ac:dyDescent="0.3">
      <c r="A364" s="84">
        <v>1437129</v>
      </c>
      <c r="B364" s="84">
        <v>422</v>
      </c>
      <c r="C364" s="84" t="s">
        <v>109</v>
      </c>
      <c r="D364" s="196" t="s">
        <v>157</v>
      </c>
      <c r="E364" s="84" t="s">
        <v>134</v>
      </c>
      <c r="F364" s="85" t="s">
        <v>158</v>
      </c>
      <c r="G364" s="84">
        <v>12</v>
      </c>
      <c r="H364" s="228">
        <f t="shared" si="54"/>
        <v>44.51</v>
      </c>
      <c r="I364" s="235">
        <f t="shared" si="55"/>
        <v>44.51</v>
      </c>
      <c r="J364" s="246">
        <f t="shared" si="51"/>
        <v>1</v>
      </c>
      <c r="K364" s="229">
        <v>44.51</v>
      </c>
      <c r="L364" s="236">
        <v>44.51</v>
      </c>
      <c r="M364" s="84" t="s">
        <v>21</v>
      </c>
      <c r="N364" s="84" t="s">
        <v>22</v>
      </c>
      <c r="O364" s="86">
        <v>35061000</v>
      </c>
    </row>
    <row r="365" spans="1:15" ht="15" customHeight="1" x14ac:dyDescent="0.3">
      <c r="A365" s="84">
        <v>246564</v>
      </c>
      <c r="B365" s="84">
        <v>424</v>
      </c>
      <c r="C365" s="84" t="s">
        <v>109</v>
      </c>
      <c r="D365" s="196" t="s">
        <v>159</v>
      </c>
      <c r="E365" s="84" t="s">
        <v>134</v>
      </c>
      <c r="F365" s="85" t="s">
        <v>160</v>
      </c>
      <c r="G365" s="84">
        <v>12</v>
      </c>
      <c r="H365" s="228">
        <f t="shared" si="54"/>
        <v>44.95</v>
      </c>
      <c r="I365" s="235">
        <f t="shared" si="55"/>
        <v>44.95</v>
      </c>
      <c r="J365" s="246">
        <f t="shared" si="51"/>
        <v>1</v>
      </c>
      <c r="K365" s="229">
        <v>44.95</v>
      </c>
      <c r="L365" s="236">
        <v>44.95</v>
      </c>
      <c r="M365" s="84" t="s">
        <v>21</v>
      </c>
      <c r="N365" s="84" t="s">
        <v>22</v>
      </c>
      <c r="O365" s="86">
        <v>35061000</v>
      </c>
    </row>
    <row r="366" spans="1:15" ht="15" customHeight="1" x14ac:dyDescent="0.3">
      <c r="A366" s="84">
        <v>142596</v>
      </c>
      <c r="B366" s="84">
        <v>424</v>
      </c>
      <c r="C366" s="84" t="s">
        <v>109</v>
      </c>
      <c r="D366" s="196" t="s">
        <v>159</v>
      </c>
      <c r="E366" s="84" t="s">
        <v>135</v>
      </c>
      <c r="F366" s="85" t="s">
        <v>160</v>
      </c>
      <c r="G366" s="84">
        <v>4</v>
      </c>
      <c r="H366" s="228">
        <f t="shared" si="54"/>
        <v>351.47</v>
      </c>
      <c r="I366" s="235">
        <f t="shared" si="55"/>
        <v>351.47</v>
      </c>
      <c r="J366" s="246">
        <f t="shared" si="51"/>
        <v>1</v>
      </c>
      <c r="K366" s="229">
        <v>351.47</v>
      </c>
      <c r="L366" s="236">
        <v>351.47</v>
      </c>
      <c r="M366" s="84" t="s">
        <v>21</v>
      </c>
      <c r="N366" s="84" t="s">
        <v>22</v>
      </c>
      <c r="O366" s="86">
        <v>35061000</v>
      </c>
    </row>
    <row r="367" spans="1:15" ht="15" customHeight="1" x14ac:dyDescent="0.3">
      <c r="A367" s="84">
        <v>1922684</v>
      </c>
      <c r="B367" s="84">
        <v>431</v>
      </c>
      <c r="C367" s="84" t="s">
        <v>109</v>
      </c>
      <c r="D367" s="196" t="s">
        <v>161</v>
      </c>
      <c r="E367" s="84" t="s">
        <v>125</v>
      </c>
      <c r="F367" s="85" t="s">
        <v>162</v>
      </c>
      <c r="G367" s="84">
        <v>12</v>
      </c>
      <c r="H367" s="228">
        <f t="shared" si="54"/>
        <v>34.9</v>
      </c>
      <c r="I367" s="235">
        <f t="shared" si="55"/>
        <v>38.39</v>
      </c>
      <c r="J367" s="246">
        <f t="shared" si="51"/>
        <v>1</v>
      </c>
      <c r="K367" s="229">
        <v>34.9</v>
      </c>
      <c r="L367" s="236">
        <v>38.39</v>
      </c>
      <c r="M367" s="84" t="s">
        <v>21</v>
      </c>
      <c r="N367" s="84" t="s">
        <v>22</v>
      </c>
      <c r="O367" s="86">
        <v>35061000</v>
      </c>
    </row>
    <row r="368" spans="1:15" ht="15" customHeight="1" x14ac:dyDescent="0.3">
      <c r="A368" s="84">
        <v>195693</v>
      </c>
      <c r="B368" s="84">
        <v>431</v>
      </c>
      <c r="C368" s="84" t="s">
        <v>109</v>
      </c>
      <c r="D368" s="196" t="s">
        <v>161</v>
      </c>
      <c r="E368" s="84" t="s">
        <v>135</v>
      </c>
      <c r="F368" s="85" t="s">
        <v>162</v>
      </c>
      <c r="G368" s="84">
        <v>4</v>
      </c>
      <c r="H368" s="228">
        <f t="shared" si="54"/>
        <v>356.88</v>
      </c>
      <c r="I368" s="235">
        <f t="shared" si="55"/>
        <v>356.88</v>
      </c>
      <c r="J368" s="246">
        <f t="shared" si="51"/>
        <v>1</v>
      </c>
      <c r="K368" s="229">
        <v>356.88</v>
      </c>
      <c r="L368" s="236">
        <v>356.88</v>
      </c>
      <c r="M368" s="84" t="s">
        <v>21</v>
      </c>
      <c r="N368" s="84" t="s">
        <v>22</v>
      </c>
      <c r="O368" s="86">
        <v>35061000</v>
      </c>
    </row>
    <row r="369" spans="1:15" ht="15" customHeight="1" x14ac:dyDescent="0.3">
      <c r="A369" s="84">
        <v>871787</v>
      </c>
      <c r="B369" s="84">
        <v>435</v>
      </c>
      <c r="C369" s="84" t="s">
        <v>109</v>
      </c>
      <c r="D369" s="196" t="s">
        <v>163</v>
      </c>
      <c r="E369" s="84" t="s">
        <v>125</v>
      </c>
      <c r="F369" s="85" t="s">
        <v>164</v>
      </c>
      <c r="G369" s="84">
        <v>12</v>
      </c>
      <c r="H369" s="228">
        <f t="shared" si="54"/>
        <v>24.91</v>
      </c>
      <c r="I369" s="235">
        <f t="shared" si="55"/>
        <v>24.91</v>
      </c>
      <c r="J369" s="246">
        <f t="shared" si="51"/>
        <v>1</v>
      </c>
      <c r="K369" s="229">
        <v>24.91</v>
      </c>
      <c r="L369" s="236">
        <v>24.91</v>
      </c>
      <c r="M369" s="84" t="s">
        <v>21</v>
      </c>
      <c r="N369" s="84" t="s">
        <v>22</v>
      </c>
      <c r="O369" s="86">
        <v>35061000</v>
      </c>
    </row>
    <row r="370" spans="1:15" ht="15" customHeight="1" x14ac:dyDescent="0.3">
      <c r="A370" s="84">
        <v>872303</v>
      </c>
      <c r="B370" s="84">
        <v>435</v>
      </c>
      <c r="C370" s="84" t="s">
        <v>109</v>
      </c>
      <c r="D370" s="196" t="s">
        <v>163</v>
      </c>
      <c r="E370" s="84" t="s">
        <v>135</v>
      </c>
      <c r="F370" s="85" t="s">
        <v>164</v>
      </c>
      <c r="G370" s="84">
        <v>4</v>
      </c>
      <c r="H370" s="228">
        <f t="shared" si="54"/>
        <v>409.5</v>
      </c>
      <c r="I370" s="235">
        <f t="shared" si="55"/>
        <v>409.5</v>
      </c>
      <c r="J370" s="246">
        <f t="shared" si="51"/>
        <v>1</v>
      </c>
      <c r="K370" s="229">
        <v>409.5</v>
      </c>
      <c r="L370" s="236">
        <v>409.5</v>
      </c>
      <c r="M370" s="132" t="s">
        <v>25</v>
      </c>
      <c r="N370" s="84">
        <v>3</v>
      </c>
      <c r="O370" s="86">
        <v>35061000</v>
      </c>
    </row>
    <row r="371" spans="1:15" ht="15" customHeight="1" x14ac:dyDescent="0.3">
      <c r="A371" s="84">
        <v>871819</v>
      </c>
      <c r="B371" s="84">
        <v>438</v>
      </c>
      <c r="C371" s="84" t="s">
        <v>109</v>
      </c>
      <c r="D371" s="196" t="s">
        <v>165</v>
      </c>
      <c r="E371" s="84" t="s">
        <v>125</v>
      </c>
      <c r="F371" s="85" t="s">
        <v>126</v>
      </c>
      <c r="G371" s="84">
        <v>12</v>
      </c>
      <c r="H371" s="228">
        <f t="shared" si="54"/>
        <v>25.99</v>
      </c>
      <c r="I371" s="235">
        <f t="shared" si="55"/>
        <v>25.99</v>
      </c>
      <c r="J371" s="246">
        <f t="shared" si="51"/>
        <v>1</v>
      </c>
      <c r="K371" s="229">
        <v>25.99</v>
      </c>
      <c r="L371" s="236">
        <v>25.99</v>
      </c>
      <c r="M371" s="84" t="s">
        <v>21</v>
      </c>
      <c r="N371" s="84" t="s">
        <v>22</v>
      </c>
      <c r="O371" s="86">
        <v>35061000</v>
      </c>
    </row>
    <row r="372" spans="1:15" ht="15" customHeight="1" x14ac:dyDescent="0.3">
      <c r="A372" s="84">
        <v>195906</v>
      </c>
      <c r="B372" s="84">
        <v>454</v>
      </c>
      <c r="C372" s="84" t="s">
        <v>109</v>
      </c>
      <c r="D372" s="196" t="s">
        <v>166</v>
      </c>
      <c r="E372" s="84" t="s">
        <v>131</v>
      </c>
      <c r="F372" s="85" t="s">
        <v>167</v>
      </c>
      <c r="G372" s="84">
        <v>12</v>
      </c>
      <c r="H372" s="228">
        <f t="shared" si="54"/>
        <v>3.19</v>
      </c>
      <c r="I372" s="235">
        <f t="shared" si="55"/>
        <v>3.49</v>
      </c>
      <c r="J372" s="246">
        <f t="shared" si="51"/>
        <v>1</v>
      </c>
      <c r="K372" s="229">
        <v>3.19</v>
      </c>
      <c r="L372" s="236">
        <v>3.49</v>
      </c>
      <c r="M372" s="84" t="s">
        <v>21</v>
      </c>
      <c r="N372" s="84" t="s">
        <v>22</v>
      </c>
      <c r="O372" s="86">
        <v>35061000</v>
      </c>
    </row>
    <row r="373" spans="1:15" ht="15" customHeight="1" x14ac:dyDescent="0.3">
      <c r="A373" s="84">
        <v>195678</v>
      </c>
      <c r="B373" s="84">
        <v>454</v>
      </c>
      <c r="C373" s="84" t="s">
        <v>109</v>
      </c>
      <c r="D373" s="196" t="s">
        <v>166</v>
      </c>
      <c r="E373" s="84" t="s">
        <v>125</v>
      </c>
      <c r="F373" s="85" t="s">
        <v>168</v>
      </c>
      <c r="G373" s="84">
        <v>10</v>
      </c>
      <c r="H373" s="228">
        <f t="shared" si="54"/>
        <v>20.36</v>
      </c>
      <c r="I373" s="235">
        <f t="shared" si="55"/>
        <v>22.4</v>
      </c>
      <c r="J373" s="246">
        <f t="shared" si="51"/>
        <v>1</v>
      </c>
      <c r="K373" s="229">
        <v>20.36</v>
      </c>
      <c r="L373" s="236">
        <v>22.4</v>
      </c>
      <c r="M373" s="84" t="s">
        <v>21</v>
      </c>
      <c r="N373" s="84" t="s">
        <v>22</v>
      </c>
      <c r="O373" s="86">
        <v>35061000</v>
      </c>
    </row>
    <row r="374" spans="1:15" ht="15" customHeight="1" x14ac:dyDescent="0.3">
      <c r="A374" s="84">
        <v>88526</v>
      </c>
      <c r="B374" s="84">
        <v>454</v>
      </c>
      <c r="C374" s="84" t="s">
        <v>109</v>
      </c>
      <c r="D374" s="196" t="s">
        <v>166</v>
      </c>
      <c r="E374" s="84" t="s">
        <v>170</v>
      </c>
      <c r="F374" s="85" t="s">
        <v>168</v>
      </c>
      <c r="G374" s="84">
        <v>10</v>
      </c>
      <c r="H374" s="228">
        <f t="shared" si="54"/>
        <v>228.2</v>
      </c>
      <c r="I374" s="235">
        <f t="shared" si="55"/>
        <v>228.2</v>
      </c>
      <c r="J374" s="246">
        <f t="shared" si="51"/>
        <v>1</v>
      </c>
      <c r="K374" s="229">
        <v>228.2</v>
      </c>
      <c r="L374" s="236">
        <v>228.2</v>
      </c>
      <c r="M374" s="84" t="s">
        <v>21</v>
      </c>
      <c r="N374" s="84" t="s">
        <v>22</v>
      </c>
      <c r="O374" s="86">
        <v>35061000</v>
      </c>
    </row>
    <row r="375" spans="1:15" ht="15" customHeight="1" x14ac:dyDescent="0.3">
      <c r="A375" s="84">
        <v>1923187</v>
      </c>
      <c r="B375" s="84">
        <v>460</v>
      </c>
      <c r="C375" s="84" t="s">
        <v>109</v>
      </c>
      <c r="D375" s="196" t="s">
        <v>171</v>
      </c>
      <c r="E375" s="84" t="s">
        <v>125</v>
      </c>
      <c r="F375" s="85" t="s">
        <v>172</v>
      </c>
      <c r="G375" s="84">
        <v>12</v>
      </c>
      <c r="H375" s="228">
        <f t="shared" si="54"/>
        <v>20.97</v>
      </c>
      <c r="I375" s="235">
        <f t="shared" si="55"/>
        <v>23.07</v>
      </c>
      <c r="J375" s="246">
        <f t="shared" si="51"/>
        <v>1</v>
      </c>
      <c r="K375" s="229">
        <v>20.97</v>
      </c>
      <c r="L375" s="236">
        <v>23.07</v>
      </c>
      <c r="M375" s="84" t="s">
        <v>21</v>
      </c>
      <c r="N375" s="84" t="s">
        <v>22</v>
      </c>
      <c r="O375" s="86">
        <v>35061000</v>
      </c>
    </row>
    <row r="376" spans="1:15" ht="15" customHeight="1" x14ac:dyDescent="0.3">
      <c r="A376" s="84">
        <v>149340</v>
      </c>
      <c r="B376" s="84">
        <v>460</v>
      </c>
      <c r="C376" s="84" t="s">
        <v>109</v>
      </c>
      <c r="D376" s="196" t="s">
        <v>171</v>
      </c>
      <c r="E376" s="84" t="s">
        <v>134</v>
      </c>
      <c r="F376" s="85" t="s">
        <v>172</v>
      </c>
      <c r="G376" s="84">
        <v>12</v>
      </c>
      <c r="H376" s="228">
        <f t="shared" si="54"/>
        <v>39.92</v>
      </c>
      <c r="I376" s="235">
        <f t="shared" si="55"/>
        <v>39.92</v>
      </c>
      <c r="J376" s="246">
        <f t="shared" si="51"/>
        <v>1</v>
      </c>
      <c r="K376" s="229">
        <v>39.92</v>
      </c>
      <c r="L376" s="236">
        <v>39.92</v>
      </c>
      <c r="M376" s="84" t="s">
        <v>21</v>
      </c>
      <c r="N376" s="84" t="s">
        <v>22</v>
      </c>
      <c r="O376" s="86">
        <v>35061000</v>
      </c>
    </row>
    <row r="377" spans="1:15" ht="15" customHeight="1" x14ac:dyDescent="0.3">
      <c r="A377" s="84">
        <v>142600</v>
      </c>
      <c r="B377" s="84">
        <v>460</v>
      </c>
      <c r="C377" s="84" t="s">
        <v>109</v>
      </c>
      <c r="D377" s="196" t="s">
        <v>171</v>
      </c>
      <c r="E377" s="84" t="s">
        <v>135</v>
      </c>
      <c r="F377" s="85" t="s">
        <v>172</v>
      </c>
      <c r="G377" s="84">
        <v>4</v>
      </c>
      <c r="H377" s="228">
        <f t="shared" si="54"/>
        <v>321.66000000000003</v>
      </c>
      <c r="I377" s="235">
        <f t="shared" si="55"/>
        <v>321.66000000000003</v>
      </c>
      <c r="J377" s="246">
        <f t="shared" si="51"/>
        <v>1</v>
      </c>
      <c r="K377" s="229">
        <v>321.66000000000003</v>
      </c>
      <c r="L377" s="236">
        <v>321.66000000000003</v>
      </c>
      <c r="M377" s="84" t="s">
        <v>21</v>
      </c>
      <c r="N377" s="84" t="s">
        <v>22</v>
      </c>
      <c r="O377" s="86">
        <v>35061000</v>
      </c>
    </row>
    <row r="378" spans="1:15" ht="15" customHeight="1" x14ac:dyDescent="0.3">
      <c r="A378" s="84">
        <v>1922911</v>
      </c>
      <c r="B378" s="84">
        <v>480</v>
      </c>
      <c r="C378" s="84" t="s">
        <v>109</v>
      </c>
      <c r="D378" s="196" t="s">
        <v>173</v>
      </c>
      <c r="E378" s="84" t="s">
        <v>125</v>
      </c>
      <c r="F378" s="278" t="s">
        <v>126</v>
      </c>
      <c r="G378" s="84">
        <v>12</v>
      </c>
      <c r="H378" s="228">
        <f t="shared" si="54"/>
        <v>24.91</v>
      </c>
      <c r="I378" s="235">
        <f t="shared" si="55"/>
        <v>27.41</v>
      </c>
      <c r="J378" s="246">
        <f t="shared" si="51"/>
        <v>1</v>
      </c>
      <c r="K378" s="229">
        <v>24.91</v>
      </c>
      <c r="L378" s="236">
        <v>27.41</v>
      </c>
      <c r="M378" s="84" t="s">
        <v>21</v>
      </c>
      <c r="N378" s="84" t="s">
        <v>22</v>
      </c>
      <c r="O378" s="86">
        <v>35061000</v>
      </c>
    </row>
    <row r="379" spans="1:15" ht="15" customHeight="1" x14ac:dyDescent="0.3">
      <c r="A379" s="84">
        <v>231018</v>
      </c>
      <c r="B379" s="84">
        <v>480</v>
      </c>
      <c r="C379" s="84" t="s">
        <v>109</v>
      </c>
      <c r="D379" s="196" t="s">
        <v>173</v>
      </c>
      <c r="E379" s="84" t="s">
        <v>135</v>
      </c>
      <c r="F379" s="278" t="s">
        <v>126</v>
      </c>
      <c r="G379" s="84">
        <v>4</v>
      </c>
      <c r="H379" s="228">
        <f t="shared" si="54"/>
        <v>409.5</v>
      </c>
      <c r="I379" s="235">
        <f t="shared" si="55"/>
        <v>409.5</v>
      </c>
      <c r="J379" s="246">
        <f t="shared" si="51"/>
        <v>1</v>
      </c>
      <c r="K379" s="229">
        <v>409.5</v>
      </c>
      <c r="L379" s="236">
        <v>409.5</v>
      </c>
      <c r="M379" s="84" t="s">
        <v>21</v>
      </c>
      <c r="N379" s="84" t="s">
        <v>22</v>
      </c>
      <c r="O379" s="86">
        <v>35061000</v>
      </c>
    </row>
    <row r="380" spans="1:15" ht="15" customHeight="1" x14ac:dyDescent="0.3">
      <c r="A380" s="84">
        <v>373352</v>
      </c>
      <c r="B380" s="84">
        <v>4850</v>
      </c>
      <c r="C380" s="84" t="s">
        <v>109</v>
      </c>
      <c r="D380" s="196" t="s">
        <v>174</v>
      </c>
      <c r="E380" s="84" t="s">
        <v>175</v>
      </c>
      <c r="F380" s="85" t="s">
        <v>176</v>
      </c>
      <c r="G380" s="84">
        <v>12</v>
      </c>
      <c r="H380" s="228">
        <f t="shared" si="54"/>
        <v>4.8600000000000003</v>
      </c>
      <c r="I380" s="235">
        <f t="shared" si="55"/>
        <v>5.35</v>
      </c>
      <c r="J380" s="246">
        <f t="shared" si="51"/>
        <v>1</v>
      </c>
      <c r="K380" s="229">
        <v>4.8600000000000003</v>
      </c>
      <c r="L380" s="236">
        <v>5.35</v>
      </c>
      <c r="M380" s="84" t="s">
        <v>21</v>
      </c>
      <c r="N380" s="84" t="s">
        <v>22</v>
      </c>
      <c r="O380" s="86">
        <v>35061000</v>
      </c>
    </row>
    <row r="381" spans="1:15" ht="15" customHeight="1" x14ac:dyDescent="0.3">
      <c r="A381" s="84">
        <v>1920907</v>
      </c>
      <c r="B381" s="84">
        <v>4850</v>
      </c>
      <c r="C381" s="84" t="s">
        <v>109</v>
      </c>
      <c r="D381" s="196" t="s">
        <v>174</v>
      </c>
      <c r="E381" s="84" t="s">
        <v>125</v>
      </c>
      <c r="F381" s="85" t="s">
        <v>176</v>
      </c>
      <c r="G381" s="84">
        <v>12</v>
      </c>
      <c r="H381" s="228">
        <f t="shared" si="54"/>
        <v>26.97</v>
      </c>
      <c r="I381" s="235">
        <f t="shared" si="55"/>
        <v>29.65</v>
      </c>
      <c r="J381" s="246">
        <f t="shared" si="51"/>
        <v>1</v>
      </c>
      <c r="K381" s="229">
        <v>26.97</v>
      </c>
      <c r="L381" s="236">
        <v>29.65</v>
      </c>
      <c r="M381" s="84" t="s">
        <v>21</v>
      </c>
      <c r="N381" s="84" t="s">
        <v>22</v>
      </c>
      <c r="O381" s="86">
        <v>35061000</v>
      </c>
    </row>
    <row r="382" spans="1:15" ht="15" customHeight="1" x14ac:dyDescent="0.3">
      <c r="A382" s="84">
        <v>373354</v>
      </c>
      <c r="B382" s="84">
        <v>4850</v>
      </c>
      <c r="C382" s="84" t="s">
        <v>109</v>
      </c>
      <c r="D382" s="196" t="s">
        <v>174</v>
      </c>
      <c r="E382" s="84" t="s">
        <v>135</v>
      </c>
      <c r="F382" s="85" t="s">
        <v>176</v>
      </c>
      <c r="G382" s="84">
        <v>4</v>
      </c>
      <c r="H382" s="228">
        <f t="shared" si="54"/>
        <v>406.33</v>
      </c>
      <c r="I382" s="235">
        <f t="shared" si="55"/>
        <v>406.33</v>
      </c>
      <c r="J382" s="246">
        <f t="shared" si="51"/>
        <v>1</v>
      </c>
      <c r="K382" s="229">
        <v>406.33</v>
      </c>
      <c r="L382" s="236">
        <v>406.33</v>
      </c>
      <c r="M382" s="132" t="s">
        <v>25</v>
      </c>
      <c r="N382" s="84">
        <v>3</v>
      </c>
      <c r="O382" s="86">
        <v>35061000</v>
      </c>
    </row>
    <row r="383" spans="1:15" ht="15" customHeight="1" x14ac:dyDescent="0.3">
      <c r="A383" s="84">
        <v>1920906</v>
      </c>
      <c r="B383" s="84">
        <v>4860</v>
      </c>
      <c r="C383" s="84" t="s">
        <v>109</v>
      </c>
      <c r="D383" s="196" t="s">
        <v>177</v>
      </c>
      <c r="E383" s="84" t="s">
        <v>125</v>
      </c>
      <c r="F383" s="85" t="s">
        <v>178</v>
      </c>
      <c r="G383" s="84">
        <v>12</v>
      </c>
      <c r="H383" s="228">
        <f t="shared" si="54"/>
        <v>29.6</v>
      </c>
      <c r="I383" s="235">
        <f t="shared" si="55"/>
        <v>32.549999999999997</v>
      </c>
      <c r="J383" s="246">
        <f t="shared" si="51"/>
        <v>1</v>
      </c>
      <c r="K383" s="229">
        <v>29.6</v>
      </c>
      <c r="L383" s="236">
        <v>32.549999999999997</v>
      </c>
      <c r="M383" s="84" t="s">
        <v>21</v>
      </c>
      <c r="N383" s="84" t="s">
        <v>22</v>
      </c>
      <c r="O383" s="86">
        <v>35061000</v>
      </c>
    </row>
    <row r="384" spans="1:15" ht="15" customHeight="1" x14ac:dyDescent="0.3">
      <c r="A384" s="84">
        <v>373356</v>
      </c>
      <c r="B384" s="84">
        <v>4860</v>
      </c>
      <c r="C384" s="84" t="s">
        <v>109</v>
      </c>
      <c r="D384" s="196" t="s">
        <v>177</v>
      </c>
      <c r="E384" s="84" t="s">
        <v>135</v>
      </c>
      <c r="F384" s="85" t="s">
        <v>178</v>
      </c>
      <c r="G384" s="84">
        <v>4</v>
      </c>
      <c r="H384" s="228">
        <f t="shared" si="54"/>
        <v>402.3</v>
      </c>
      <c r="I384" s="235">
        <f t="shared" si="55"/>
        <v>402.3</v>
      </c>
      <c r="J384" s="246">
        <f t="shared" si="51"/>
        <v>1</v>
      </c>
      <c r="K384" s="229">
        <v>402.3</v>
      </c>
      <c r="L384" s="236">
        <v>402.3</v>
      </c>
      <c r="M384" s="132" t="s">
        <v>25</v>
      </c>
      <c r="N384" s="84">
        <v>3</v>
      </c>
      <c r="O384" s="86">
        <v>35061000</v>
      </c>
    </row>
    <row r="385" spans="1:15" ht="15" customHeight="1" x14ac:dyDescent="0.3">
      <c r="A385" s="84">
        <v>1437134</v>
      </c>
      <c r="B385" s="84">
        <v>493</v>
      </c>
      <c r="C385" s="84" t="s">
        <v>109</v>
      </c>
      <c r="D385" s="196" t="s">
        <v>179</v>
      </c>
      <c r="E385" s="84" t="s">
        <v>134</v>
      </c>
      <c r="F385" s="85" t="s">
        <v>180</v>
      </c>
      <c r="G385" s="84">
        <v>12</v>
      </c>
      <c r="H385" s="228">
        <f t="shared" si="54"/>
        <v>49.44</v>
      </c>
      <c r="I385" s="235">
        <f t="shared" si="55"/>
        <v>54.38</v>
      </c>
      <c r="J385" s="246">
        <f t="shared" si="51"/>
        <v>1</v>
      </c>
      <c r="K385" s="229">
        <v>49.44</v>
      </c>
      <c r="L385" s="236">
        <v>54.38</v>
      </c>
      <c r="M385" s="84" t="s">
        <v>21</v>
      </c>
      <c r="N385" s="84" t="s">
        <v>22</v>
      </c>
      <c r="O385" s="86">
        <v>35061000</v>
      </c>
    </row>
    <row r="386" spans="1:15" ht="15" customHeight="1" x14ac:dyDescent="0.3">
      <c r="A386" s="84">
        <v>234068</v>
      </c>
      <c r="B386" s="84">
        <v>493</v>
      </c>
      <c r="C386" s="84" t="s">
        <v>109</v>
      </c>
      <c r="D386" s="196" t="s">
        <v>179</v>
      </c>
      <c r="E386" s="84" t="s">
        <v>135</v>
      </c>
      <c r="F386" s="85" t="s">
        <v>180</v>
      </c>
      <c r="G386" s="84">
        <v>4</v>
      </c>
      <c r="H386" s="228">
        <f t="shared" si="54"/>
        <v>403.01</v>
      </c>
      <c r="I386" s="235">
        <f t="shared" si="55"/>
        <v>403.01</v>
      </c>
      <c r="J386" s="246">
        <f t="shared" si="51"/>
        <v>1</v>
      </c>
      <c r="K386" s="229">
        <v>403.01</v>
      </c>
      <c r="L386" s="236">
        <v>403.01</v>
      </c>
      <c r="M386" s="132" t="s">
        <v>25</v>
      </c>
      <c r="N386" s="84">
        <v>10</v>
      </c>
      <c r="O386" s="86">
        <v>35061000</v>
      </c>
    </row>
    <row r="387" spans="1:15" ht="15" customHeight="1" x14ac:dyDescent="0.3">
      <c r="A387" s="84">
        <v>1923188</v>
      </c>
      <c r="B387" s="84">
        <v>495</v>
      </c>
      <c r="C387" s="84" t="s">
        <v>109</v>
      </c>
      <c r="D387" s="196" t="s">
        <v>181</v>
      </c>
      <c r="E387" s="84" t="s">
        <v>125</v>
      </c>
      <c r="F387" s="85" t="s">
        <v>148</v>
      </c>
      <c r="G387" s="84">
        <v>12</v>
      </c>
      <c r="H387" s="228">
        <f t="shared" si="54"/>
        <v>22.27</v>
      </c>
      <c r="I387" s="235">
        <f t="shared" si="55"/>
        <v>24.5</v>
      </c>
      <c r="J387" s="246">
        <f t="shared" si="51"/>
        <v>1</v>
      </c>
      <c r="K387" s="229">
        <v>22.27</v>
      </c>
      <c r="L387" s="236">
        <v>24.5</v>
      </c>
      <c r="M387" s="84" t="s">
        <v>21</v>
      </c>
      <c r="N387" s="84" t="s">
        <v>22</v>
      </c>
      <c r="O387" s="86">
        <v>35061000</v>
      </c>
    </row>
    <row r="388" spans="1:15" ht="15" customHeight="1" x14ac:dyDescent="0.3">
      <c r="A388" s="84">
        <v>246582</v>
      </c>
      <c r="B388" s="84">
        <v>495</v>
      </c>
      <c r="C388" s="84" t="s">
        <v>109</v>
      </c>
      <c r="D388" s="196" t="s">
        <v>181</v>
      </c>
      <c r="E388" s="84" t="s">
        <v>134</v>
      </c>
      <c r="F388" s="85" t="s">
        <v>148</v>
      </c>
      <c r="G388" s="84">
        <v>12</v>
      </c>
      <c r="H388" s="228">
        <f t="shared" si="54"/>
        <v>44.51</v>
      </c>
      <c r="I388" s="235">
        <f t="shared" si="55"/>
        <v>48.97</v>
      </c>
      <c r="J388" s="246">
        <f t="shared" si="51"/>
        <v>1</v>
      </c>
      <c r="K388" s="229">
        <v>44.51</v>
      </c>
      <c r="L388" s="236">
        <v>48.97</v>
      </c>
      <c r="M388" s="84" t="s">
        <v>21</v>
      </c>
      <c r="N388" s="84" t="s">
        <v>22</v>
      </c>
      <c r="O388" s="86">
        <v>35061000</v>
      </c>
    </row>
    <row r="389" spans="1:15" ht="15" customHeight="1" x14ac:dyDescent="0.3">
      <c r="A389" s="84">
        <v>1920910</v>
      </c>
      <c r="B389" s="84">
        <v>496</v>
      </c>
      <c r="C389" s="84" t="s">
        <v>109</v>
      </c>
      <c r="D389" s="196" t="s">
        <v>182</v>
      </c>
      <c r="E389" s="84" t="s">
        <v>125</v>
      </c>
      <c r="F389" s="85" t="s">
        <v>183</v>
      </c>
      <c r="G389" s="84">
        <v>12</v>
      </c>
      <c r="H389" s="228">
        <f t="shared" si="54"/>
        <v>20.09</v>
      </c>
      <c r="I389" s="235">
        <f t="shared" si="55"/>
        <v>22.1</v>
      </c>
      <c r="J389" s="246">
        <f t="shared" si="51"/>
        <v>1</v>
      </c>
      <c r="K389" s="229">
        <v>20.09</v>
      </c>
      <c r="L389" s="236">
        <v>22.1</v>
      </c>
      <c r="M389" s="84" t="s">
        <v>21</v>
      </c>
      <c r="N389" s="84" t="s">
        <v>22</v>
      </c>
      <c r="O389" s="86">
        <v>35061000</v>
      </c>
    </row>
    <row r="390" spans="1:15" ht="15" customHeight="1" x14ac:dyDescent="0.3">
      <c r="A390" s="84">
        <v>246587</v>
      </c>
      <c r="B390" s="84">
        <v>496</v>
      </c>
      <c r="C390" s="84" t="s">
        <v>109</v>
      </c>
      <c r="D390" s="196" t="s">
        <v>182</v>
      </c>
      <c r="E390" s="84" t="s">
        <v>134</v>
      </c>
      <c r="F390" s="85" t="s">
        <v>183</v>
      </c>
      <c r="G390" s="84">
        <v>12</v>
      </c>
      <c r="H390" s="228">
        <f t="shared" si="54"/>
        <v>38.04</v>
      </c>
      <c r="I390" s="235">
        <f t="shared" si="55"/>
        <v>41.83</v>
      </c>
      <c r="J390" s="246">
        <f t="shared" si="51"/>
        <v>1</v>
      </c>
      <c r="K390" s="229">
        <v>38.04</v>
      </c>
      <c r="L390" s="236">
        <v>41.83</v>
      </c>
      <c r="M390" s="84" t="s">
        <v>21</v>
      </c>
      <c r="N390" s="84" t="s">
        <v>22</v>
      </c>
      <c r="O390" s="86">
        <v>35061000</v>
      </c>
    </row>
    <row r="391" spans="1:15" ht="15" customHeight="1" x14ac:dyDescent="0.3">
      <c r="A391" s="84">
        <v>142606</v>
      </c>
      <c r="B391" s="84">
        <v>496</v>
      </c>
      <c r="C391" s="84" t="s">
        <v>109</v>
      </c>
      <c r="D391" s="196" t="s">
        <v>182</v>
      </c>
      <c r="E391" s="84" t="s">
        <v>135</v>
      </c>
      <c r="F391" s="85" t="s">
        <v>183</v>
      </c>
      <c r="G391" s="84">
        <v>4</v>
      </c>
      <c r="H391" s="228">
        <f t="shared" si="54"/>
        <v>304.06</v>
      </c>
      <c r="I391" s="235">
        <f t="shared" si="55"/>
        <v>304.06</v>
      </c>
      <c r="J391" s="246">
        <f t="shared" si="51"/>
        <v>1</v>
      </c>
      <c r="K391" s="229">
        <v>304.06</v>
      </c>
      <c r="L391" s="236">
        <v>304.06</v>
      </c>
      <c r="M391" s="84" t="s">
        <v>21</v>
      </c>
      <c r="N391" s="84" t="s">
        <v>22</v>
      </c>
      <c r="O391" s="86">
        <v>35061000</v>
      </c>
    </row>
    <row r="392" spans="1:15" ht="15" customHeight="1" thickBot="1" x14ac:dyDescent="0.35">
      <c r="A392" s="87">
        <v>278819</v>
      </c>
      <c r="B392" s="87" t="s">
        <v>668</v>
      </c>
      <c r="C392" s="87" t="s">
        <v>109</v>
      </c>
      <c r="D392" s="87" t="s">
        <v>669</v>
      </c>
      <c r="E392" s="87" t="s">
        <v>561</v>
      </c>
      <c r="F392" s="88" t="s">
        <v>670</v>
      </c>
      <c r="G392" s="87">
        <v>5</v>
      </c>
      <c r="H392" s="228">
        <f t="shared" si="54"/>
        <v>109.77</v>
      </c>
      <c r="I392" s="235">
        <f t="shared" si="55"/>
        <v>109.77</v>
      </c>
      <c r="J392" s="246">
        <f t="shared" ref="J392:J455" si="56">J390</f>
        <v>1</v>
      </c>
      <c r="K392" s="230">
        <v>109.77</v>
      </c>
      <c r="L392" s="237">
        <v>109.77</v>
      </c>
      <c r="M392" s="87" t="s">
        <v>21</v>
      </c>
      <c r="N392" s="87" t="s">
        <v>22</v>
      </c>
      <c r="O392" s="89">
        <v>29269070</v>
      </c>
    </row>
    <row r="393" spans="1:15" ht="15" customHeight="1" thickBot="1" x14ac:dyDescent="0.35">
      <c r="A393" s="157"/>
      <c r="B393" s="158"/>
      <c r="C393" s="158"/>
      <c r="D393" s="158"/>
      <c r="E393" s="158"/>
      <c r="F393" s="159"/>
      <c r="G393" s="158"/>
      <c r="H393" s="158"/>
      <c r="I393" s="158"/>
      <c r="J393" s="158"/>
      <c r="K393" s="160"/>
      <c r="L393" s="160"/>
      <c r="M393" s="158"/>
      <c r="N393" s="158"/>
      <c r="O393" s="161"/>
    </row>
    <row r="394" spans="1:15" ht="15" customHeight="1" x14ac:dyDescent="0.3">
      <c r="A394" s="90">
        <v>2941219</v>
      </c>
      <c r="B394" s="90">
        <v>3478</v>
      </c>
      <c r="C394" s="90" t="s">
        <v>317</v>
      </c>
      <c r="D394" s="153" t="s">
        <v>318</v>
      </c>
      <c r="E394" s="90" t="s">
        <v>319</v>
      </c>
      <c r="F394" s="279" t="s">
        <v>320</v>
      </c>
      <c r="G394" s="90">
        <v>6</v>
      </c>
      <c r="H394" s="228">
        <f t="shared" ref="H394:H412" si="57">K394*J394</f>
        <v>107.88</v>
      </c>
      <c r="I394" s="235">
        <f t="shared" ref="I394:I412" si="58">L394*J394</f>
        <v>107.88</v>
      </c>
      <c r="J394" s="246">
        <f t="shared" si="56"/>
        <v>1</v>
      </c>
      <c r="K394" s="231">
        <v>107.88</v>
      </c>
      <c r="L394" s="238">
        <v>107.88</v>
      </c>
      <c r="M394" s="90" t="s">
        <v>21</v>
      </c>
      <c r="N394" s="90" t="s">
        <v>22</v>
      </c>
      <c r="O394" s="92">
        <v>32141010</v>
      </c>
    </row>
    <row r="395" spans="1:15" ht="15" customHeight="1" x14ac:dyDescent="0.3">
      <c r="A395" s="84">
        <v>2243015</v>
      </c>
      <c r="B395" s="84" t="s">
        <v>353</v>
      </c>
      <c r="C395" s="84" t="s">
        <v>317</v>
      </c>
      <c r="D395" s="132" t="s">
        <v>354</v>
      </c>
      <c r="E395" s="84" t="s">
        <v>355</v>
      </c>
      <c r="F395" s="85" t="s">
        <v>356</v>
      </c>
      <c r="G395" s="84">
        <v>6</v>
      </c>
      <c r="H395" s="228">
        <f t="shared" si="57"/>
        <v>45.33</v>
      </c>
      <c r="I395" s="235">
        <f t="shared" si="58"/>
        <v>45.33</v>
      </c>
      <c r="J395" s="246">
        <f>J4</f>
        <v>1</v>
      </c>
      <c r="K395" s="229">
        <v>45.33</v>
      </c>
      <c r="L395" s="236">
        <v>45.33</v>
      </c>
      <c r="M395" s="84" t="s">
        <v>21</v>
      </c>
      <c r="N395" s="84" t="s">
        <v>22</v>
      </c>
      <c r="O395" s="86">
        <v>38101000</v>
      </c>
    </row>
    <row r="396" spans="1:15" ht="15" customHeight="1" x14ac:dyDescent="0.3">
      <c r="A396" s="84">
        <v>2102082</v>
      </c>
      <c r="B396" s="84">
        <v>5085</v>
      </c>
      <c r="C396" s="84" t="s">
        <v>317</v>
      </c>
      <c r="D396" s="84" t="s">
        <v>474</v>
      </c>
      <c r="E396" s="84" t="s">
        <v>475</v>
      </c>
      <c r="F396" s="85" t="s">
        <v>476</v>
      </c>
      <c r="G396" s="84">
        <v>1</v>
      </c>
      <c r="H396" s="228">
        <f t="shared" si="57"/>
        <v>293.02</v>
      </c>
      <c r="I396" s="235">
        <f t="shared" si="58"/>
        <v>293.02</v>
      </c>
      <c r="J396" s="246">
        <f t="shared" si="56"/>
        <v>1</v>
      </c>
      <c r="K396" s="229">
        <v>293.02</v>
      </c>
      <c r="L396" s="236">
        <v>293.02</v>
      </c>
      <c r="M396" s="132" t="s">
        <v>25</v>
      </c>
      <c r="N396" s="84">
        <v>3</v>
      </c>
      <c r="O396" s="86">
        <v>70199000</v>
      </c>
    </row>
    <row r="397" spans="1:15" ht="15" customHeight="1" x14ac:dyDescent="0.3">
      <c r="A397" s="84">
        <v>2122804</v>
      </c>
      <c r="B397" s="84">
        <v>5085</v>
      </c>
      <c r="C397" s="84" t="s">
        <v>317</v>
      </c>
      <c r="D397" s="84" t="s">
        <v>474</v>
      </c>
      <c r="E397" s="84" t="s">
        <v>477</v>
      </c>
      <c r="F397" s="85" t="s">
        <v>476</v>
      </c>
      <c r="G397" s="84">
        <v>1</v>
      </c>
      <c r="H397" s="228">
        <f t="shared" si="57"/>
        <v>477.62</v>
      </c>
      <c r="I397" s="235">
        <f t="shared" si="58"/>
        <v>477.62</v>
      </c>
      <c r="J397" s="246">
        <f t="shared" si="56"/>
        <v>1</v>
      </c>
      <c r="K397" s="229">
        <v>477.62</v>
      </c>
      <c r="L397" s="236">
        <v>477.62</v>
      </c>
      <c r="M397" s="132" t="s">
        <v>25</v>
      </c>
      <c r="N397" s="84">
        <v>3</v>
      </c>
      <c r="O397" s="86">
        <v>70199000</v>
      </c>
    </row>
    <row r="398" spans="1:15" ht="15" customHeight="1" x14ac:dyDescent="0.3">
      <c r="A398" s="84">
        <v>2015110</v>
      </c>
      <c r="B398" s="84">
        <v>7117</v>
      </c>
      <c r="C398" s="84" t="s">
        <v>317</v>
      </c>
      <c r="D398" s="84" t="s">
        <v>487</v>
      </c>
      <c r="E398" s="84" t="s">
        <v>440</v>
      </c>
      <c r="F398" s="85" t="s">
        <v>488</v>
      </c>
      <c r="G398" s="84">
        <v>1</v>
      </c>
      <c r="H398" s="228">
        <f t="shared" si="57"/>
        <v>213.28</v>
      </c>
      <c r="I398" s="235">
        <f t="shared" si="58"/>
        <v>213.28</v>
      </c>
      <c r="J398" s="246">
        <f t="shared" si="56"/>
        <v>1</v>
      </c>
      <c r="K398" s="229">
        <v>213.28</v>
      </c>
      <c r="L398" s="236">
        <v>213.28</v>
      </c>
      <c r="M398" s="84" t="s">
        <v>21</v>
      </c>
      <c r="N398" s="84" t="s">
        <v>22</v>
      </c>
      <c r="O398" s="86">
        <v>35061000</v>
      </c>
    </row>
    <row r="399" spans="1:15" ht="15" customHeight="1" x14ac:dyDescent="0.3">
      <c r="A399" s="84">
        <v>1564701</v>
      </c>
      <c r="B399" s="84">
        <v>7202</v>
      </c>
      <c r="C399" s="84" t="s">
        <v>317</v>
      </c>
      <c r="D399" s="84" t="s">
        <v>489</v>
      </c>
      <c r="E399" s="84" t="s">
        <v>490</v>
      </c>
      <c r="F399" s="85" t="s">
        <v>491</v>
      </c>
      <c r="G399" s="84">
        <v>1</v>
      </c>
      <c r="H399" s="228">
        <f t="shared" si="57"/>
        <v>250.8</v>
      </c>
      <c r="I399" s="235">
        <f t="shared" si="58"/>
        <v>250.8</v>
      </c>
      <c r="J399" s="246">
        <f t="shared" si="56"/>
        <v>1</v>
      </c>
      <c r="K399" s="229">
        <v>250.8</v>
      </c>
      <c r="L399" s="236">
        <v>250.8</v>
      </c>
      <c r="M399" s="84" t="s">
        <v>21</v>
      </c>
      <c r="N399" s="84" t="s">
        <v>22</v>
      </c>
      <c r="O399" s="86">
        <v>39073000</v>
      </c>
    </row>
    <row r="400" spans="1:15" ht="15" customHeight="1" x14ac:dyDescent="0.3">
      <c r="A400" s="84">
        <v>2015138</v>
      </c>
      <c r="B400" s="84">
        <v>7210</v>
      </c>
      <c r="C400" s="84" t="s">
        <v>317</v>
      </c>
      <c r="D400" s="84" t="s">
        <v>492</v>
      </c>
      <c r="E400" s="84" t="s">
        <v>440</v>
      </c>
      <c r="F400" s="85" t="s">
        <v>493</v>
      </c>
      <c r="G400" s="84">
        <v>6</v>
      </c>
      <c r="H400" s="228">
        <f t="shared" si="57"/>
        <v>255.64</v>
      </c>
      <c r="I400" s="235">
        <f t="shared" si="58"/>
        <v>255.64</v>
      </c>
      <c r="J400" s="246">
        <f t="shared" si="56"/>
        <v>1</v>
      </c>
      <c r="K400" s="229">
        <v>255.64</v>
      </c>
      <c r="L400" s="236">
        <v>255.64</v>
      </c>
      <c r="M400" s="132" t="s">
        <v>25</v>
      </c>
      <c r="N400" s="84">
        <v>3</v>
      </c>
      <c r="O400" s="86">
        <v>35061000</v>
      </c>
    </row>
    <row r="401" spans="1:15" ht="15" customHeight="1" x14ac:dyDescent="0.3">
      <c r="A401" s="84">
        <v>2034255</v>
      </c>
      <c r="B401" s="84">
        <v>7218</v>
      </c>
      <c r="C401" s="84" t="s">
        <v>317</v>
      </c>
      <c r="D401" s="84" t="s">
        <v>494</v>
      </c>
      <c r="E401" s="84" t="s">
        <v>440</v>
      </c>
      <c r="F401" s="85" t="s">
        <v>495</v>
      </c>
      <c r="G401" s="84">
        <v>6</v>
      </c>
      <c r="H401" s="228">
        <f t="shared" si="57"/>
        <v>135.28</v>
      </c>
      <c r="I401" s="235">
        <f t="shared" si="58"/>
        <v>135.28</v>
      </c>
      <c r="J401" s="246">
        <f t="shared" si="56"/>
        <v>1</v>
      </c>
      <c r="K401" s="229">
        <v>135.28</v>
      </c>
      <c r="L401" s="236">
        <v>135.28</v>
      </c>
      <c r="M401" s="132" t="s">
        <v>25</v>
      </c>
      <c r="N401" s="84">
        <v>3</v>
      </c>
      <c r="O401" s="86">
        <v>39073000</v>
      </c>
    </row>
    <row r="402" spans="1:15" ht="15" customHeight="1" x14ac:dyDescent="0.3">
      <c r="A402" s="84">
        <v>2979654</v>
      </c>
      <c r="B402" s="84">
        <v>7219</v>
      </c>
      <c r="C402" s="84" t="s">
        <v>317</v>
      </c>
      <c r="D402" s="84" t="s">
        <v>496</v>
      </c>
      <c r="E402" s="84" t="s">
        <v>440</v>
      </c>
      <c r="F402" s="85" t="s">
        <v>497</v>
      </c>
      <c r="G402" s="84">
        <v>6</v>
      </c>
      <c r="H402" s="228">
        <f t="shared" si="57"/>
        <v>145.97</v>
      </c>
      <c r="I402" s="235">
        <f t="shared" si="58"/>
        <v>145.97</v>
      </c>
      <c r="J402" s="246">
        <f t="shared" si="56"/>
        <v>1</v>
      </c>
      <c r="K402" s="229">
        <v>145.97</v>
      </c>
      <c r="L402" s="236">
        <v>145.97</v>
      </c>
      <c r="M402" s="132" t="s">
        <v>25</v>
      </c>
      <c r="N402" s="84">
        <v>3</v>
      </c>
      <c r="O402" s="86">
        <v>39073000</v>
      </c>
    </row>
    <row r="403" spans="1:15" ht="15" customHeight="1" x14ac:dyDescent="0.3">
      <c r="A403" s="84">
        <v>735862</v>
      </c>
      <c r="B403" s="84">
        <v>7221</v>
      </c>
      <c r="C403" s="84" t="s">
        <v>317</v>
      </c>
      <c r="D403" s="84" t="s">
        <v>498</v>
      </c>
      <c r="E403" s="84" t="s">
        <v>499</v>
      </c>
      <c r="F403" s="85" t="s">
        <v>500</v>
      </c>
      <c r="G403" s="84">
        <v>1</v>
      </c>
      <c r="H403" s="228">
        <f t="shared" si="57"/>
        <v>456.55</v>
      </c>
      <c r="I403" s="235">
        <f t="shared" si="58"/>
        <v>456.55</v>
      </c>
      <c r="J403" s="246">
        <f t="shared" si="56"/>
        <v>1</v>
      </c>
      <c r="K403" s="229">
        <v>456.55</v>
      </c>
      <c r="L403" s="236">
        <v>456.55</v>
      </c>
      <c r="M403" s="132" t="s">
        <v>25</v>
      </c>
      <c r="N403" s="84">
        <v>3</v>
      </c>
      <c r="O403" s="86">
        <v>32149000</v>
      </c>
    </row>
    <row r="404" spans="1:15" ht="15" customHeight="1" x14ac:dyDescent="0.3">
      <c r="A404" s="84">
        <v>735864</v>
      </c>
      <c r="B404" s="84">
        <v>7222</v>
      </c>
      <c r="C404" s="84" t="s">
        <v>317</v>
      </c>
      <c r="D404" s="84" t="s">
        <v>501</v>
      </c>
      <c r="E404" s="84" t="s">
        <v>502</v>
      </c>
      <c r="F404" s="85" t="s">
        <v>503</v>
      </c>
      <c r="G404" s="84">
        <v>2</v>
      </c>
      <c r="H404" s="228">
        <f t="shared" si="57"/>
        <v>218.95</v>
      </c>
      <c r="I404" s="235">
        <f t="shared" si="58"/>
        <v>218.95</v>
      </c>
      <c r="J404" s="246">
        <f t="shared" si="56"/>
        <v>1</v>
      </c>
      <c r="K404" s="229">
        <v>218.95</v>
      </c>
      <c r="L404" s="236">
        <v>218.95</v>
      </c>
      <c r="M404" s="132" t="s">
        <v>25</v>
      </c>
      <c r="N404" s="84">
        <v>3</v>
      </c>
      <c r="O404" s="86">
        <v>38249992</v>
      </c>
    </row>
    <row r="405" spans="1:15" ht="15" customHeight="1" x14ac:dyDescent="0.3">
      <c r="A405" s="84">
        <v>2974274</v>
      </c>
      <c r="B405" s="84">
        <v>7226</v>
      </c>
      <c r="C405" s="84" t="s">
        <v>317</v>
      </c>
      <c r="D405" s="84" t="s">
        <v>504</v>
      </c>
      <c r="E405" s="84" t="s">
        <v>440</v>
      </c>
      <c r="F405" s="85" t="s">
        <v>505</v>
      </c>
      <c r="G405" s="84">
        <v>6</v>
      </c>
      <c r="H405" s="228">
        <f t="shared" si="57"/>
        <v>144.97999999999999</v>
      </c>
      <c r="I405" s="235">
        <f t="shared" si="58"/>
        <v>144.97999999999999</v>
      </c>
      <c r="J405" s="246">
        <f t="shared" si="56"/>
        <v>1</v>
      </c>
      <c r="K405" s="229">
        <v>144.97999999999999</v>
      </c>
      <c r="L405" s="236">
        <v>144.97999999999999</v>
      </c>
      <c r="M405" s="84" t="s">
        <v>21</v>
      </c>
      <c r="N405" s="84" t="s">
        <v>22</v>
      </c>
      <c r="O405" s="86">
        <v>39073000</v>
      </c>
    </row>
    <row r="406" spans="1:15" ht="15" customHeight="1" x14ac:dyDescent="0.3">
      <c r="A406" s="84">
        <v>2015126</v>
      </c>
      <c r="B406" s="84">
        <v>7227</v>
      </c>
      <c r="C406" s="84" t="s">
        <v>317</v>
      </c>
      <c r="D406" s="84" t="s">
        <v>506</v>
      </c>
      <c r="E406" s="84" t="s">
        <v>440</v>
      </c>
      <c r="F406" s="85" t="s">
        <v>507</v>
      </c>
      <c r="G406" s="84">
        <v>1</v>
      </c>
      <c r="H406" s="228">
        <f t="shared" si="57"/>
        <v>213.28</v>
      </c>
      <c r="I406" s="235">
        <f t="shared" si="58"/>
        <v>213.28</v>
      </c>
      <c r="J406" s="246">
        <f t="shared" si="56"/>
        <v>1</v>
      </c>
      <c r="K406" s="229">
        <v>213.28</v>
      </c>
      <c r="L406" s="236">
        <v>213.28</v>
      </c>
      <c r="M406" s="132" t="s">
        <v>25</v>
      </c>
      <c r="N406" s="84">
        <v>3</v>
      </c>
      <c r="O406" s="86">
        <v>35069190</v>
      </c>
    </row>
    <row r="407" spans="1:15" ht="15" customHeight="1" x14ac:dyDescent="0.3">
      <c r="A407" s="84">
        <v>2015129</v>
      </c>
      <c r="B407" s="84">
        <v>7228</v>
      </c>
      <c r="C407" s="84" t="s">
        <v>317</v>
      </c>
      <c r="D407" s="84" t="s">
        <v>508</v>
      </c>
      <c r="E407" s="84" t="s">
        <v>440</v>
      </c>
      <c r="F407" s="85" t="s">
        <v>509</v>
      </c>
      <c r="G407" s="84">
        <v>6</v>
      </c>
      <c r="H407" s="228">
        <f t="shared" si="57"/>
        <v>213.28</v>
      </c>
      <c r="I407" s="235">
        <f t="shared" si="58"/>
        <v>213.28</v>
      </c>
      <c r="J407" s="246">
        <f t="shared" si="56"/>
        <v>1</v>
      </c>
      <c r="K407" s="229">
        <v>213.28</v>
      </c>
      <c r="L407" s="236">
        <v>213.28</v>
      </c>
      <c r="M407" s="84" t="s">
        <v>21</v>
      </c>
      <c r="N407" s="84" t="s">
        <v>22</v>
      </c>
      <c r="O407" s="86">
        <v>35069190</v>
      </c>
    </row>
    <row r="408" spans="1:15" ht="15" customHeight="1" x14ac:dyDescent="0.3">
      <c r="A408" s="84">
        <v>2298373</v>
      </c>
      <c r="B408" s="84">
        <v>7234</v>
      </c>
      <c r="C408" s="84" t="s">
        <v>317</v>
      </c>
      <c r="D408" s="84" t="s">
        <v>510</v>
      </c>
      <c r="E408" s="84" t="s">
        <v>411</v>
      </c>
      <c r="F408" s="85" t="s">
        <v>511</v>
      </c>
      <c r="G408" s="84">
        <v>1</v>
      </c>
      <c r="H408" s="228">
        <f t="shared" si="57"/>
        <v>218.95</v>
      </c>
      <c r="I408" s="235">
        <f t="shared" si="58"/>
        <v>218.95</v>
      </c>
      <c r="J408" s="246">
        <f t="shared" si="56"/>
        <v>1</v>
      </c>
      <c r="K408" s="229">
        <v>218.95</v>
      </c>
      <c r="L408" s="236">
        <v>218.95</v>
      </c>
      <c r="M408" s="132" t="s">
        <v>25</v>
      </c>
      <c r="N408" s="84">
        <v>6</v>
      </c>
      <c r="O408" s="86">
        <v>39073000</v>
      </c>
    </row>
    <row r="409" spans="1:15" ht="15" customHeight="1" x14ac:dyDescent="0.3">
      <c r="A409" s="84">
        <v>2389172</v>
      </c>
      <c r="B409" s="84">
        <v>7255</v>
      </c>
      <c r="C409" s="84" t="s">
        <v>317</v>
      </c>
      <c r="D409" s="84" t="s">
        <v>512</v>
      </c>
      <c r="E409" s="84" t="s">
        <v>513</v>
      </c>
      <c r="F409" s="85" t="s">
        <v>514</v>
      </c>
      <c r="G409" s="84">
        <v>4</v>
      </c>
      <c r="H409" s="228">
        <f t="shared" si="57"/>
        <v>213.28</v>
      </c>
      <c r="I409" s="235">
        <f t="shared" si="58"/>
        <v>213.28</v>
      </c>
      <c r="J409" s="246">
        <f t="shared" si="56"/>
        <v>1</v>
      </c>
      <c r="K409" s="229">
        <v>213.28</v>
      </c>
      <c r="L409" s="236">
        <v>213.28</v>
      </c>
      <c r="M409" s="84" t="s">
        <v>21</v>
      </c>
      <c r="N409" s="84" t="s">
        <v>22</v>
      </c>
      <c r="O409" s="86">
        <v>32149000</v>
      </c>
    </row>
    <row r="410" spans="1:15" ht="15" customHeight="1" x14ac:dyDescent="0.3">
      <c r="A410" s="84">
        <v>2853393</v>
      </c>
      <c r="B410" s="84" t="s">
        <v>520</v>
      </c>
      <c r="C410" s="84" t="s">
        <v>317</v>
      </c>
      <c r="D410" s="84" t="s">
        <v>521</v>
      </c>
      <c r="E410" s="84" t="s">
        <v>522</v>
      </c>
      <c r="F410" s="85" t="s">
        <v>523</v>
      </c>
      <c r="G410" s="84">
        <v>2</v>
      </c>
      <c r="H410" s="228">
        <f t="shared" si="57"/>
        <v>130.44</v>
      </c>
      <c r="I410" s="235">
        <f t="shared" si="58"/>
        <v>130.44</v>
      </c>
      <c r="J410" s="246">
        <f t="shared" si="56"/>
        <v>1</v>
      </c>
      <c r="K410" s="229">
        <v>130.44</v>
      </c>
      <c r="L410" s="236">
        <v>130.44</v>
      </c>
      <c r="M410" s="84" t="s">
        <v>21</v>
      </c>
      <c r="N410" s="84" t="s">
        <v>22</v>
      </c>
      <c r="O410" s="86">
        <v>35069190</v>
      </c>
    </row>
    <row r="411" spans="1:15" ht="15" customHeight="1" x14ac:dyDescent="0.3">
      <c r="A411" s="84">
        <v>2853394</v>
      </c>
      <c r="B411" s="84" t="s">
        <v>524</v>
      </c>
      <c r="C411" s="84" t="s">
        <v>317</v>
      </c>
      <c r="D411" s="84" t="s">
        <v>525</v>
      </c>
      <c r="E411" s="84" t="s">
        <v>526</v>
      </c>
      <c r="F411" s="85" t="s">
        <v>527</v>
      </c>
      <c r="G411" s="84">
        <v>2</v>
      </c>
      <c r="H411" s="228">
        <f t="shared" si="57"/>
        <v>65.22</v>
      </c>
      <c r="I411" s="235">
        <f t="shared" si="58"/>
        <v>65.22</v>
      </c>
      <c r="J411" s="246">
        <f t="shared" si="56"/>
        <v>1</v>
      </c>
      <c r="K411" s="229">
        <v>65.22</v>
      </c>
      <c r="L411" s="236">
        <v>65.22</v>
      </c>
      <c r="M411" s="84" t="s">
        <v>21</v>
      </c>
      <c r="N411" s="84" t="s">
        <v>22</v>
      </c>
      <c r="O411" s="86">
        <v>35069190</v>
      </c>
    </row>
    <row r="412" spans="1:15" ht="15" customHeight="1" thickBot="1" x14ac:dyDescent="0.35">
      <c r="A412" s="87">
        <v>2550361</v>
      </c>
      <c r="B412" s="87">
        <v>7352</v>
      </c>
      <c r="C412" s="87" t="s">
        <v>317</v>
      </c>
      <c r="D412" s="87" t="s">
        <v>528</v>
      </c>
      <c r="E412" s="87" t="s">
        <v>333</v>
      </c>
      <c r="F412" s="88" t="s">
        <v>529</v>
      </c>
      <c r="G412" s="87">
        <v>10</v>
      </c>
      <c r="H412" s="228">
        <f t="shared" si="57"/>
        <v>213.12</v>
      </c>
      <c r="I412" s="235">
        <f t="shared" si="58"/>
        <v>213.12</v>
      </c>
      <c r="J412" s="246">
        <f t="shared" si="56"/>
        <v>1</v>
      </c>
      <c r="K412" s="230">
        <v>213.12</v>
      </c>
      <c r="L412" s="237">
        <v>213.12</v>
      </c>
      <c r="M412" s="133" t="s">
        <v>25</v>
      </c>
      <c r="N412" s="87">
        <v>3</v>
      </c>
      <c r="O412" s="89">
        <v>35061000</v>
      </c>
    </row>
    <row r="413" spans="1:15" ht="15" customHeight="1" thickBot="1" x14ac:dyDescent="0.35">
      <c r="A413" s="97"/>
      <c r="B413" s="98"/>
      <c r="C413" s="98"/>
      <c r="D413" s="98"/>
      <c r="E413" s="98"/>
      <c r="F413" s="99"/>
      <c r="G413" s="98"/>
      <c r="H413" s="98"/>
      <c r="I413" s="98"/>
      <c r="J413" s="98"/>
      <c r="K413" s="100"/>
      <c r="L413" s="100"/>
      <c r="M413" s="98"/>
      <c r="N413" s="98"/>
      <c r="O413" s="101"/>
    </row>
    <row r="414" spans="1:15" ht="15" customHeight="1" x14ac:dyDescent="0.3">
      <c r="A414" s="90">
        <v>333360</v>
      </c>
      <c r="B414" s="90">
        <v>7239</v>
      </c>
      <c r="C414" s="90" t="s">
        <v>552</v>
      </c>
      <c r="D414" s="245" t="s">
        <v>553</v>
      </c>
      <c r="E414" s="90" t="s">
        <v>554</v>
      </c>
      <c r="F414" s="91" t="s">
        <v>555</v>
      </c>
      <c r="G414" s="90">
        <v>144</v>
      </c>
      <c r="H414" s="228">
        <f t="shared" ref="H414:H423" si="59">K414*J414</f>
        <v>10.73</v>
      </c>
      <c r="I414" s="235">
        <f t="shared" ref="I414:I424" si="60">L414*J414</f>
        <v>10.73</v>
      </c>
      <c r="J414" s="246">
        <f t="shared" si="56"/>
        <v>1</v>
      </c>
      <c r="K414" s="231">
        <v>10.73</v>
      </c>
      <c r="L414" s="238">
        <v>10.73</v>
      </c>
      <c r="M414" s="90" t="s">
        <v>21</v>
      </c>
      <c r="N414" s="90" t="s">
        <v>22</v>
      </c>
      <c r="O414" s="92">
        <v>38140090</v>
      </c>
    </row>
    <row r="415" spans="1:15" ht="15" customHeight="1" x14ac:dyDescent="0.3">
      <c r="A415" s="84">
        <v>2230716</v>
      </c>
      <c r="B415" s="84">
        <v>7460</v>
      </c>
      <c r="C415" s="84" t="s">
        <v>552</v>
      </c>
      <c r="D415" s="84" t="s">
        <v>573</v>
      </c>
      <c r="E415" s="84" t="s">
        <v>366</v>
      </c>
      <c r="F415" s="85" t="s">
        <v>574</v>
      </c>
      <c r="G415" s="84">
        <v>6</v>
      </c>
      <c r="H415" s="228">
        <f t="shared" si="59"/>
        <v>118.36</v>
      </c>
      <c r="I415" s="235">
        <f t="shared" si="60"/>
        <v>118.36</v>
      </c>
      <c r="J415" s="246">
        <f>J4</f>
        <v>1</v>
      </c>
      <c r="K415" s="229">
        <v>118.36</v>
      </c>
      <c r="L415" s="236">
        <v>118.36</v>
      </c>
      <c r="M415" s="84" t="s">
        <v>21</v>
      </c>
      <c r="N415" s="84" t="s">
        <v>22</v>
      </c>
      <c r="O415" s="86">
        <v>32089019</v>
      </c>
    </row>
    <row r="416" spans="1:15" ht="15" customHeight="1" x14ac:dyDescent="0.3">
      <c r="A416" s="84">
        <v>2731763</v>
      </c>
      <c r="B416" s="84">
        <v>770</v>
      </c>
      <c r="C416" s="84" t="s">
        <v>552</v>
      </c>
      <c r="D416" s="243" t="s">
        <v>588</v>
      </c>
      <c r="E416" s="84" t="s">
        <v>589</v>
      </c>
      <c r="F416" s="85" t="s">
        <v>590</v>
      </c>
      <c r="G416" s="84">
        <v>10</v>
      </c>
      <c r="H416" s="228">
        <f t="shared" si="59"/>
        <v>21.89</v>
      </c>
      <c r="I416" s="235">
        <f t="shared" si="60"/>
        <v>24.07</v>
      </c>
      <c r="J416" s="246">
        <f t="shared" si="56"/>
        <v>1</v>
      </c>
      <c r="K416" s="229">
        <v>21.89</v>
      </c>
      <c r="L416" s="236">
        <v>24.07</v>
      </c>
      <c r="M416" s="84" t="s">
        <v>21</v>
      </c>
      <c r="N416" s="84" t="s">
        <v>22</v>
      </c>
      <c r="O416" s="86">
        <v>38159090</v>
      </c>
    </row>
    <row r="417" spans="1:15" ht="15" customHeight="1" x14ac:dyDescent="0.3">
      <c r="A417" s="84">
        <v>2732332</v>
      </c>
      <c r="B417" s="84">
        <v>770</v>
      </c>
      <c r="C417" s="84" t="s">
        <v>552</v>
      </c>
      <c r="D417" s="243" t="s">
        <v>588</v>
      </c>
      <c r="E417" s="84" t="s">
        <v>561</v>
      </c>
      <c r="F417" s="85" t="s">
        <v>590</v>
      </c>
      <c r="G417" s="84">
        <v>10</v>
      </c>
      <c r="H417" s="228">
        <f t="shared" si="59"/>
        <v>226.07</v>
      </c>
      <c r="I417" s="235">
        <f t="shared" si="60"/>
        <v>226.07</v>
      </c>
      <c r="J417" s="246">
        <f t="shared" si="56"/>
        <v>1</v>
      </c>
      <c r="K417" s="229">
        <v>226.07</v>
      </c>
      <c r="L417" s="236">
        <v>226.07</v>
      </c>
      <c r="M417" s="84" t="s">
        <v>21</v>
      </c>
      <c r="N417" s="84" t="s">
        <v>22</v>
      </c>
      <c r="O417" s="86">
        <v>38159090</v>
      </c>
    </row>
    <row r="418" spans="1:15" ht="15" customHeight="1" x14ac:dyDescent="0.3">
      <c r="A418" s="84">
        <v>2671463</v>
      </c>
      <c r="B418" s="84">
        <v>8519</v>
      </c>
      <c r="C418" s="84" t="s">
        <v>552</v>
      </c>
      <c r="D418" s="108" t="s">
        <v>717</v>
      </c>
      <c r="E418" s="84" t="s">
        <v>66</v>
      </c>
      <c r="F418" s="85" t="s">
        <v>718</v>
      </c>
      <c r="G418" s="84">
        <v>20</v>
      </c>
      <c r="H418" s="228">
        <f t="shared" si="59"/>
        <v>7.29</v>
      </c>
      <c r="I418" s="235">
        <f t="shared" si="60"/>
        <v>8.02</v>
      </c>
      <c r="J418" s="246">
        <f t="shared" si="56"/>
        <v>1</v>
      </c>
      <c r="K418" s="229">
        <v>7.29</v>
      </c>
      <c r="L418" s="236">
        <v>8.02</v>
      </c>
      <c r="M418" s="84" t="s">
        <v>21</v>
      </c>
      <c r="N418" s="84" t="s">
        <v>22</v>
      </c>
      <c r="O418" s="86">
        <v>32089091</v>
      </c>
    </row>
    <row r="419" spans="1:15" ht="15" customHeight="1" x14ac:dyDescent="0.3">
      <c r="A419" s="84">
        <v>2670908</v>
      </c>
      <c r="B419" s="84">
        <v>8519</v>
      </c>
      <c r="C419" s="84" t="s">
        <v>552</v>
      </c>
      <c r="D419" s="108" t="s">
        <v>717</v>
      </c>
      <c r="E419" s="84" t="s">
        <v>191</v>
      </c>
      <c r="F419" s="85" t="s">
        <v>718</v>
      </c>
      <c r="G419" s="84">
        <v>12</v>
      </c>
      <c r="H419" s="228">
        <f t="shared" si="59"/>
        <v>14.11</v>
      </c>
      <c r="I419" s="235">
        <f t="shared" si="60"/>
        <v>15.53</v>
      </c>
      <c r="J419" s="246">
        <f t="shared" si="56"/>
        <v>1</v>
      </c>
      <c r="K419" s="229">
        <v>14.11</v>
      </c>
      <c r="L419" s="236">
        <v>15.53</v>
      </c>
      <c r="M419" s="84" t="s">
        <v>21</v>
      </c>
      <c r="N419" s="84" t="s">
        <v>22</v>
      </c>
      <c r="O419" s="86">
        <v>32089091</v>
      </c>
    </row>
    <row r="420" spans="1:15" ht="15" customHeight="1" x14ac:dyDescent="0.3">
      <c r="A420" s="84">
        <v>2670909</v>
      </c>
      <c r="B420" s="84">
        <v>8519</v>
      </c>
      <c r="C420" s="84" t="s">
        <v>552</v>
      </c>
      <c r="D420" s="108" t="s">
        <v>717</v>
      </c>
      <c r="E420" s="84" t="s">
        <v>581</v>
      </c>
      <c r="F420" s="85" t="s">
        <v>718</v>
      </c>
      <c r="G420" s="84">
        <v>10</v>
      </c>
      <c r="H420" s="228">
        <f t="shared" si="59"/>
        <v>32.880000000000003</v>
      </c>
      <c r="I420" s="235">
        <f t="shared" si="60"/>
        <v>32.880000000000003</v>
      </c>
      <c r="J420" s="246">
        <f t="shared" si="56"/>
        <v>1</v>
      </c>
      <c r="K420" s="229">
        <v>32.880000000000003</v>
      </c>
      <c r="L420" s="236">
        <v>32.880000000000003</v>
      </c>
      <c r="M420" s="84" t="s">
        <v>21</v>
      </c>
      <c r="N420" s="84" t="s">
        <v>22</v>
      </c>
      <c r="O420" s="86">
        <v>32089091</v>
      </c>
    </row>
    <row r="421" spans="1:15" ht="15" customHeight="1" x14ac:dyDescent="0.3">
      <c r="A421" s="84">
        <v>2670904</v>
      </c>
      <c r="B421" s="84">
        <v>8517</v>
      </c>
      <c r="C421" s="84" t="s">
        <v>552</v>
      </c>
      <c r="D421" s="108" t="s">
        <v>719</v>
      </c>
      <c r="E421" s="84" t="s">
        <v>561</v>
      </c>
      <c r="F421" s="85" t="s">
        <v>720</v>
      </c>
      <c r="G421" s="84">
        <v>10</v>
      </c>
      <c r="H421" s="228">
        <f t="shared" si="59"/>
        <v>75.19</v>
      </c>
      <c r="I421" s="235">
        <f t="shared" si="60"/>
        <v>75.19</v>
      </c>
      <c r="J421" s="246">
        <f t="shared" si="56"/>
        <v>1</v>
      </c>
      <c r="K421" s="229">
        <v>75.19</v>
      </c>
      <c r="L421" s="236">
        <v>75.19</v>
      </c>
      <c r="M421" s="84" t="s">
        <v>21</v>
      </c>
      <c r="N421" s="84" t="s">
        <v>22</v>
      </c>
      <c r="O421" s="86">
        <v>32089019</v>
      </c>
    </row>
    <row r="422" spans="1:15" ht="15" customHeight="1" x14ac:dyDescent="0.3">
      <c r="A422" s="84">
        <v>1721356</v>
      </c>
      <c r="B422" s="84">
        <v>8519</v>
      </c>
      <c r="C422" s="84" t="s">
        <v>552</v>
      </c>
      <c r="D422" s="108" t="s">
        <v>822</v>
      </c>
      <c r="E422" s="84" t="s">
        <v>561</v>
      </c>
      <c r="F422" s="85" t="s">
        <v>718</v>
      </c>
      <c r="G422" s="84">
        <v>10</v>
      </c>
      <c r="H422" s="228">
        <f t="shared" si="59"/>
        <v>107.38</v>
      </c>
      <c r="I422" s="235">
        <f t="shared" si="60"/>
        <v>107.38</v>
      </c>
      <c r="J422" s="246">
        <f t="shared" si="56"/>
        <v>1</v>
      </c>
      <c r="K422" s="229">
        <v>107.38</v>
      </c>
      <c r="L422" s="236">
        <v>107.38</v>
      </c>
      <c r="M422" s="132" t="s">
        <v>25</v>
      </c>
      <c r="N422" s="84">
        <v>7</v>
      </c>
      <c r="O422" s="86">
        <v>32089091</v>
      </c>
    </row>
    <row r="423" spans="1:15" ht="15" customHeight="1" x14ac:dyDescent="0.3">
      <c r="A423" s="84">
        <v>2919502</v>
      </c>
      <c r="B423" s="84">
        <v>155</v>
      </c>
      <c r="C423" s="84" t="s">
        <v>552</v>
      </c>
      <c r="D423" s="84" t="s">
        <v>893</v>
      </c>
      <c r="E423" s="84" t="s">
        <v>538</v>
      </c>
      <c r="F423" s="85" t="s">
        <v>894</v>
      </c>
      <c r="G423" s="84">
        <v>12</v>
      </c>
      <c r="H423" s="228">
        <f t="shared" si="59"/>
        <v>17.98</v>
      </c>
      <c r="I423" s="235">
        <f t="shared" si="60"/>
        <v>17.98</v>
      </c>
      <c r="J423" s="246">
        <f t="shared" si="56"/>
        <v>1</v>
      </c>
      <c r="K423" s="229">
        <v>17.98</v>
      </c>
      <c r="L423" s="236">
        <v>17.98</v>
      </c>
      <c r="M423" s="84" t="s">
        <v>21</v>
      </c>
      <c r="N423" s="84" t="s">
        <v>22</v>
      </c>
      <c r="O423" s="86">
        <v>32089019</v>
      </c>
    </row>
    <row r="424" spans="1:15" ht="15" customHeight="1" thickBot="1" x14ac:dyDescent="0.35">
      <c r="A424" s="87">
        <v>642844</v>
      </c>
      <c r="B424" s="87">
        <v>450</v>
      </c>
      <c r="C424" s="87" t="s">
        <v>552</v>
      </c>
      <c r="D424" s="112" t="s">
        <v>911</v>
      </c>
      <c r="E424" s="87" t="s">
        <v>366</v>
      </c>
      <c r="F424" s="88" t="s">
        <v>912</v>
      </c>
      <c r="G424" s="87">
        <v>8</v>
      </c>
      <c r="H424" s="228">
        <f>K424*J424</f>
        <v>51.87</v>
      </c>
      <c r="I424" s="235">
        <f t="shared" si="60"/>
        <v>51.87</v>
      </c>
      <c r="J424" s="246">
        <f t="shared" si="56"/>
        <v>1</v>
      </c>
      <c r="K424" s="230">
        <v>51.87</v>
      </c>
      <c r="L424" s="237">
        <v>51.87</v>
      </c>
      <c r="M424" s="87" t="s">
        <v>21</v>
      </c>
      <c r="N424" s="87" t="s">
        <v>22</v>
      </c>
      <c r="O424" s="89">
        <v>38249992</v>
      </c>
    </row>
    <row r="425" spans="1:15" ht="15" customHeight="1" thickBot="1" x14ac:dyDescent="0.35">
      <c r="A425" s="197"/>
      <c r="B425" s="198"/>
      <c r="C425" s="198"/>
      <c r="D425" s="198"/>
      <c r="E425" s="198"/>
      <c r="F425" s="199"/>
      <c r="G425" s="198"/>
      <c r="H425" s="198"/>
      <c r="I425" s="198"/>
      <c r="J425" s="198"/>
      <c r="K425" s="200"/>
      <c r="L425" s="200"/>
      <c r="M425" s="198"/>
      <c r="N425" s="198"/>
      <c r="O425" s="201"/>
    </row>
    <row r="426" spans="1:15" ht="15" customHeight="1" x14ac:dyDescent="0.3">
      <c r="A426" s="90">
        <v>73657</v>
      </c>
      <c r="B426" s="90">
        <v>5400</v>
      </c>
      <c r="C426" s="90" t="s">
        <v>656</v>
      </c>
      <c r="D426" s="90" t="s">
        <v>657</v>
      </c>
      <c r="E426" s="90" t="s">
        <v>658</v>
      </c>
      <c r="F426" s="91" t="s">
        <v>659</v>
      </c>
      <c r="G426" s="90">
        <v>1</v>
      </c>
      <c r="H426" s="228">
        <f t="shared" ref="H426:H444" si="61">K426*J426</f>
        <v>106.44</v>
      </c>
      <c r="I426" s="235">
        <f t="shared" ref="I426:I444" si="62">L426*J426</f>
        <v>106.44</v>
      </c>
      <c r="J426" s="246">
        <f t="shared" si="56"/>
        <v>1</v>
      </c>
      <c r="K426" s="231">
        <v>106.44</v>
      </c>
      <c r="L426" s="238">
        <v>106.44</v>
      </c>
      <c r="M426" s="90" t="s">
        <v>21</v>
      </c>
      <c r="N426" s="90" t="s">
        <v>22</v>
      </c>
      <c r="O426" s="92">
        <v>39093900</v>
      </c>
    </row>
    <row r="427" spans="1:15" ht="15" customHeight="1" x14ac:dyDescent="0.3">
      <c r="A427" s="84">
        <v>176884</v>
      </c>
      <c r="B427" s="84">
        <v>8103</v>
      </c>
      <c r="C427" s="84" t="s">
        <v>656</v>
      </c>
      <c r="D427" s="84" t="s">
        <v>660</v>
      </c>
      <c r="E427" s="84" t="s">
        <v>517</v>
      </c>
      <c r="F427" s="85" t="s">
        <v>661</v>
      </c>
      <c r="G427" s="84">
        <v>1</v>
      </c>
      <c r="H427" s="228">
        <f t="shared" si="61"/>
        <v>300.83</v>
      </c>
      <c r="I427" s="235">
        <f t="shared" si="62"/>
        <v>300.83</v>
      </c>
      <c r="J427" s="246">
        <f>J4</f>
        <v>1</v>
      </c>
      <c r="K427" s="229">
        <v>300.83</v>
      </c>
      <c r="L427" s="236">
        <v>300.83</v>
      </c>
      <c r="M427" s="84" t="s">
        <v>21</v>
      </c>
      <c r="N427" s="84" t="s">
        <v>22</v>
      </c>
      <c r="O427" s="86">
        <v>38249992</v>
      </c>
    </row>
    <row r="428" spans="1:15" ht="15" customHeight="1" x14ac:dyDescent="0.3">
      <c r="A428" s="84">
        <v>70683</v>
      </c>
      <c r="B428" s="84">
        <v>7221</v>
      </c>
      <c r="C428" s="84" t="s">
        <v>656</v>
      </c>
      <c r="D428" s="84" t="s">
        <v>662</v>
      </c>
      <c r="E428" s="84" t="s">
        <v>663</v>
      </c>
      <c r="F428" s="85" t="s">
        <v>664</v>
      </c>
      <c r="G428" s="84">
        <v>1</v>
      </c>
      <c r="H428" s="228">
        <f t="shared" si="61"/>
        <v>609.86</v>
      </c>
      <c r="I428" s="235">
        <f t="shared" si="62"/>
        <v>609.86</v>
      </c>
      <c r="J428" s="246">
        <f t="shared" si="56"/>
        <v>1</v>
      </c>
      <c r="K428" s="229">
        <v>609.86</v>
      </c>
      <c r="L428" s="236">
        <v>609.86</v>
      </c>
      <c r="M428" s="84" t="s">
        <v>21</v>
      </c>
      <c r="N428" s="84" t="s">
        <v>22</v>
      </c>
      <c r="O428" s="86">
        <v>39095090</v>
      </c>
    </row>
    <row r="429" spans="1:15" ht="15" customHeight="1" x14ac:dyDescent="0.3">
      <c r="A429" s="84">
        <v>70697</v>
      </c>
      <c r="B429" s="84">
        <v>7228</v>
      </c>
      <c r="C429" s="84" t="s">
        <v>656</v>
      </c>
      <c r="D429" s="84" t="s">
        <v>665</v>
      </c>
      <c r="E429" s="84" t="s">
        <v>663</v>
      </c>
      <c r="F429" s="85" t="s">
        <v>664</v>
      </c>
      <c r="G429" s="84">
        <v>1</v>
      </c>
      <c r="H429" s="228">
        <f t="shared" si="61"/>
        <v>646.92999999999995</v>
      </c>
      <c r="I429" s="235">
        <f t="shared" si="62"/>
        <v>646.92999999999995</v>
      </c>
      <c r="J429" s="246">
        <f t="shared" si="56"/>
        <v>1</v>
      </c>
      <c r="K429" s="229">
        <v>646.92999999999995</v>
      </c>
      <c r="L429" s="236">
        <v>646.92999999999995</v>
      </c>
      <c r="M429" s="132" t="s">
        <v>25</v>
      </c>
      <c r="N429" s="84">
        <v>5</v>
      </c>
      <c r="O429" s="86">
        <v>39095090</v>
      </c>
    </row>
    <row r="430" spans="1:15" ht="15" customHeight="1" x14ac:dyDescent="0.3">
      <c r="A430" s="84">
        <v>264880</v>
      </c>
      <c r="B430" s="84">
        <v>6700</v>
      </c>
      <c r="C430" s="84" t="s">
        <v>656</v>
      </c>
      <c r="D430" s="84" t="s">
        <v>819</v>
      </c>
      <c r="E430" s="84" t="s">
        <v>820</v>
      </c>
      <c r="F430" s="85" t="s">
        <v>821</v>
      </c>
      <c r="G430" s="84">
        <v>6</v>
      </c>
      <c r="H430" s="228">
        <f t="shared" si="61"/>
        <v>39.06</v>
      </c>
      <c r="I430" s="235">
        <f t="shared" si="62"/>
        <v>39.06</v>
      </c>
      <c r="J430" s="246">
        <f t="shared" si="56"/>
        <v>1</v>
      </c>
      <c r="K430" s="229">
        <v>39.06</v>
      </c>
      <c r="L430" s="236">
        <v>39.06</v>
      </c>
      <c r="M430" s="84" t="s">
        <v>21</v>
      </c>
      <c r="N430" s="84" t="s">
        <v>22</v>
      </c>
      <c r="O430" s="86">
        <v>35061000</v>
      </c>
    </row>
    <row r="431" spans="1:15" ht="15" customHeight="1" x14ac:dyDescent="0.3">
      <c r="A431" s="84">
        <v>1896975</v>
      </c>
      <c r="B431" s="84">
        <v>9100</v>
      </c>
      <c r="C431" s="84" t="s">
        <v>656</v>
      </c>
      <c r="D431" s="84" t="s">
        <v>829</v>
      </c>
      <c r="E431" s="84" t="s">
        <v>622</v>
      </c>
      <c r="F431" s="85" t="s">
        <v>830</v>
      </c>
      <c r="G431" s="84">
        <v>12</v>
      </c>
      <c r="H431" s="228">
        <f t="shared" si="61"/>
        <v>12.96</v>
      </c>
      <c r="I431" s="235">
        <f t="shared" si="62"/>
        <v>14.26</v>
      </c>
      <c r="J431" s="246">
        <f t="shared" si="56"/>
        <v>1</v>
      </c>
      <c r="K431" s="229">
        <v>12.96</v>
      </c>
      <c r="L431" s="236">
        <v>14.26</v>
      </c>
      <c r="M431" s="84" t="s">
        <v>21</v>
      </c>
      <c r="N431" s="84" t="s">
        <v>22</v>
      </c>
      <c r="O431" s="86">
        <v>32141010</v>
      </c>
    </row>
    <row r="432" spans="1:15" ht="15" customHeight="1" x14ac:dyDescent="0.3">
      <c r="A432" s="84">
        <v>1896977</v>
      </c>
      <c r="B432" s="84">
        <v>9100</v>
      </c>
      <c r="C432" s="84" t="s">
        <v>656</v>
      </c>
      <c r="D432" s="84" t="s">
        <v>831</v>
      </c>
      <c r="E432" s="84" t="s">
        <v>622</v>
      </c>
      <c r="F432" s="85" t="s">
        <v>832</v>
      </c>
      <c r="G432" s="84">
        <v>12</v>
      </c>
      <c r="H432" s="228">
        <f t="shared" si="61"/>
        <v>12.96</v>
      </c>
      <c r="I432" s="235">
        <f t="shared" si="62"/>
        <v>14.26</v>
      </c>
      <c r="J432" s="246">
        <f t="shared" si="56"/>
        <v>1</v>
      </c>
      <c r="K432" s="229">
        <v>12.96</v>
      </c>
      <c r="L432" s="236">
        <v>14.26</v>
      </c>
      <c r="M432" s="84" t="s">
        <v>21</v>
      </c>
      <c r="N432" s="84" t="s">
        <v>22</v>
      </c>
      <c r="O432" s="86">
        <v>32141010</v>
      </c>
    </row>
    <row r="433" spans="1:15" ht="15" customHeight="1" x14ac:dyDescent="0.3">
      <c r="A433" s="84">
        <v>742582</v>
      </c>
      <c r="B433" s="84">
        <v>92</v>
      </c>
      <c r="C433" s="84" t="s">
        <v>656</v>
      </c>
      <c r="D433" s="108" t="s">
        <v>833</v>
      </c>
      <c r="E433" s="84" t="s">
        <v>622</v>
      </c>
      <c r="F433" s="85" t="s">
        <v>834</v>
      </c>
      <c r="G433" s="84">
        <v>12</v>
      </c>
      <c r="H433" s="228">
        <f t="shared" si="61"/>
        <v>14.24</v>
      </c>
      <c r="I433" s="235">
        <f t="shared" si="62"/>
        <v>15.65</v>
      </c>
      <c r="J433" s="246">
        <f t="shared" si="56"/>
        <v>1</v>
      </c>
      <c r="K433" s="229">
        <v>14.24</v>
      </c>
      <c r="L433" s="236">
        <v>15.65</v>
      </c>
      <c r="M433" s="84" t="s">
        <v>21</v>
      </c>
      <c r="N433" s="84" t="s">
        <v>22</v>
      </c>
      <c r="O433" s="86">
        <v>32141010</v>
      </c>
    </row>
    <row r="434" spans="1:15" ht="15" customHeight="1" x14ac:dyDescent="0.3">
      <c r="A434" s="84">
        <v>742460</v>
      </c>
      <c r="B434" s="84">
        <v>92</v>
      </c>
      <c r="C434" s="84" t="s">
        <v>656</v>
      </c>
      <c r="D434" s="108" t="s">
        <v>835</v>
      </c>
      <c r="E434" s="84" t="s">
        <v>622</v>
      </c>
      <c r="F434" s="85" t="s">
        <v>836</v>
      </c>
      <c r="G434" s="84">
        <v>12</v>
      </c>
      <c r="H434" s="228">
        <f t="shared" si="61"/>
        <v>14.38</v>
      </c>
      <c r="I434" s="235">
        <f t="shared" si="62"/>
        <v>15.82</v>
      </c>
      <c r="J434" s="246">
        <f t="shared" si="56"/>
        <v>1</v>
      </c>
      <c r="K434" s="229">
        <v>14.38</v>
      </c>
      <c r="L434" s="236">
        <v>15.82</v>
      </c>
      <c r="M434" s="84" t="s">
        <v>21</v>
      </c>
      <c r="N434" s="84" t="s">
        <v>22</v>
      </c>
      <c r="O434" s="86">
        <v>32141010</v>
      </c>
    </row>
    <row r="435" spans="1:15" ht="15" customHeight="1" x14ac:dyDescent="0.3">
      <c r="A435" s="84">
        <v>742467</v>
      </c>
      <c r="B435" s="84">
        <v>92</v>
      </c>
      <c r="C435" s="84" t="s">
        <v>656</v>
      </c>
      <c r="D435" s="108" t="s">
        <v>835</v>
      </c>
      <c r="E435" s="84" t="s">
        <v>708</v>
      </c>
      <c r="F435" s="85" t="s">
        <v>836</v>
      </c>
      <c r="G435" s="84">
        <v>16</v>
      </c>
      <c r="H435" s="228">
        <f t="shared" si="61"/>
        <v>17.93</v>
      </c>
      <c r="I435" s="235">
        <f t="shared" si="62"/>
        <v>17.93</v>
      </c>
      <c r="J435" s="246">
        <f t="shared" si="56"/>
        <v>1</v>
      </c>
      <c r="K435" s="229">
        <v>17.93</v>
      </c>
      <c r="L435" s="236">
        <v>17.93</v>
      </c>
      <c r="M435" s="84" t="s">
        <v>21</v>
      </c>
      <c r="N435" s="84" t="s">
        <v>22</v>
      </c>
      <c r="O435" s="86">
        <v>32141010</v>
      </c>
    </row>
    <row r="436" spans="1:15" ht="15" customHeight="1" x14ac:dyDescent="0.3">
      <c r="A436" s="84">
        <v>739215</v>
      </c>
      <c r="B436" s="84">
        <v>92</v>
      </c>
      <c r="C436" s="84" t="s">
        <v>656</v>
      </c>
      <c r="D436" s="108" t="s">
        <v>837</v>
      </c>
      <c r="E436" s="84" t="s">
        <v>622</v>
      </c>
      <c r="F436" s="85" t="s">
        <v>838</v>
      </c>
      <c r="G436" s="84">
        <v>12</v>
      </c>
      <c r="H436" s="228">
        <f t="shared" si="61"/>
        <v>14.52</v>
      </c>
      <c r="I436" s="235">
        <f t="shared" si="62"/>
        <v>15.98</v>
      </c>
      <c r="J436" s="246">
        <f t="shared" si="56"/>
        <v>1</v>
      </c>
      <c r="K436" s="229">
        <v>14.52</v>
      </c>
      <c r="L436" s="236">
        <v>15.98</v>
      </c>
      <c r="M436" s="84" t="s">
        <v>21</v>
      </c>
      <c r="N436" s="84" t="s">
        <v>22</v>
      </c>
      <c r="O436" s="86">
        <v>32141010</v>
      </c>
    </row>
    <row r="437" spans="1:15" ht="15" customHeight="1" x14ac:dyDescent="0.3">
      <c r="A437" s="84">
        <v>739216</v>
      </c>
      <c r="B437" s="84">
        <v>92</v>
      </c>
      <c r="C437" s="84" t="s">
        <v>656</v>
      </c>
      <c r="D437" s="108" t="s">
        <v>837</v>
      </c>
      <c r="E437" s="84" t="s">
        <v>708</v>
      </c>
      <c r="F437" s="85" t="s">
        <v>838</v>
      </c>
      <c r="G437" s="84">
        <v>16</v>
      </c>
      <c r="H437" s="228">
        <f t="shared" si="61"/>
        <v>19.079999999999998</v>
      </c>
      <c r="I437" s="235">
        <f t="shared" si="62"/>
        <v>19.079999999999998</v>
      </c>
      <c r="J437" s="246">
        <f t="shared" si="56"/>
        <v>1</v>
      </c>
      <c r="K437" s="229">
        <v>19.079999999999998</v>
      </c>
      <c r="L437" s="236">
        <v>19.079999999999998</v>
      </c>
      <c r="M437" s="84" t="s">
        <v>21</v>
      </c>
      <c r="N437" s="84" t="s">
        <v>22</v>
      </c>
      <c r="O437" s="86">
        <v>32141010</v>
      </c>
    </row>
    <row r="438" spans="1:15" ht="15" customHeight="1" x14ac:dyDescent="0.3">
      <c r="A438" s="84">
        <v>1896972</v>
      </c>
      <c r="B438" s="84">
        <v>9200</v>
      </c>
      <c r="C438" s="84" t="s">
        <v>656</v>
      </c>
      <c r="D438" s="84" t="s">
        <v>839</v>
      </c>
      <c r="E438" s="84" t="s">
        <v>622</v>
      </c>
      <c r="F438" s="85" t="s">
        <v>840</v>
      </c>
      <c r="G438" s="84">
        <v>12</v>
      </c>
      <c r="H438" s="228">
        <f t="shared" si="61"/>
        <v>12.96</v>
      </c>
      <c r="I438" s="235">
        <f t="shared" si="62"/>
        <v>14.26</v>
      </c>
      <c r="J438" s="246">
        <f t="shared" si="56"/>
        <v>1</v>
      </c>
      <c r="K438" s="229">
        <v>12.96</v>
      </c>
      <c r="L438" s="236">
        <v>14.26</v>
      </c>
      <c r="M438" s="84" t="s">
        <v>21</v>
      </c>
      <c r="N438" s="84" t="s">
        <v>22</v>
      </c>
      <c r="O438" s="86">
        <v>35061000</v>
      </c>
    </row>
    <row r="439" spans="1:15" ht="15" customHeight="1" x14ac:dyDescent="0.3">
      <c r="A439" s="84">
        <v>267081</v>
      </c>
      <c r="B439" s="84">
        <v>9225</v>
      </c>
      <c r="C439" s="84" t="s">
        <v>656</v>
      </c>
      <c r="D439" s="84" t="s">
        <v>841</v>
      </c>
      <c r="E439" s="84" t="s">
        <v>820</v>
      </c>
      <c r="F439" s="85" t="s">
        <v>842</v>
      </c>
      <c r="G439" s="84">
        <v>6</v>
      </c>
      <c r="H439" s="228">
        <f t="shared" si="61"/>
        <v>34.340000000000003</v>
      </c>
      <c r="I439" s="235">
        <f t="shared" si="62"/>
        <v>34.340000000000003</v>
      </c>
      <c r="J439" s="246">
        <f t="shared" si="56"/>
        <v>1</v>
      </c>
      <c r="K439" s="229">
        <v>34.340000000000003</v>
      </c>
      <c r="L439" s="236">
        <v>34.340000000000003</v>
      </c>
      <c r="M439" s="84" t="s">
        <v>21</v>
      </c>
      <c r="N439" s="84" t="s">
        <v>22</v>
      </c>
      <c r="O439" s="86">
        <v>35061000</v>
      </c>
    </row>
    <row r="440" spans="1:15" ht="15" customHeight="1" x14ac:dyDescent="0.3">
      <c r="A440" s="84">
        <v>881837</v>
      </c>
      <c r="B440" s="84">
        <v>9225</v>
      </c>
      <c r="C440" s="84" t="s">
        <v>656</v>
      </c>
      <c r="D440" s="84" t="s">
        <v>841</v>
      </c>
      <c r="E440" s="84" t="s">
        <v>843</v>
      </c>
      <c r="F440" s="85" t="s">
        <v>842</v>
      </c>
      <c r="G440" s="84">
        <v>12</v>
      </c>
      <c r="H440" s="228">
        <f t="shared" si="61"/>
        <v>98.35</v>
      </c>
      <c r="I440" s="235">
        <f t="shared" si="62"/>
        <v>98.35</v>
      </c>
      <c r="J440" s="246">
        <f t="shared" si="56"/>
        <v>1</v>
      </c>
      <c r="K440" s="229">
        <v>98.35</v>
      </c>
      <c r="L440" s="236">
        <v>98.35</v>
      </c>
      <c r="M440" s="84" t="s">
        <v>21</v>
      </c>
      <c r="N440" s="84" t="s">
        <v>22</v>
      </c>
      <c r="O440" s="86">
        <v>35061000</v>
      </c>
    </row>
    <row r="441" spans="1:15" ht="15" customHeight="1" x14ac:dyDescent="0.3">
      <c r="A441" s="84">
        <v>882088</v>
      </c>
      <c r="B441" s="84">
        <v>9225</v>
      </c>
      <c r="C441" s="84" t="s">
        <v>656</v>
      </c>
      <c r="D441" s="84" t="s">
        <v>844</v>
      </c>
      <c r="E441" s="84" t="s">
        <v>820</v>
      </c>
      <c r="F441" s="85" t="s">
        <v>845</v>
      </c>
      <c r="G441" s="84">
        <v>6</v>
      </c>
      <c r="H441" s="228">
        <f t="shared" si="61"/>
        <v>41.59</v>
      </c>
      <c r="I441" s="235">
        <f t="shared" si="62"/>
        <v>41.59</v>
      </c>
      <c r="J441" s="246">
        <f t="shared" si="56"/>
        <v>1</v>
      </c>
      <c r="K441" s="229">
        <v>41.59</v>
      </c>
      <c r="L441" s="236">
        <v>41.59</v>
      </c>
      <c r="M441" s="84" t="s">
        <v>21</v>
      </c>
      <c r="N441" s="84" t="s">
        <v>22</v>
      </c>
      <c r="O441" s="86">
        <v>35061000</v>
      </c>
    </row>
    <row r="442" spans="1:15" ht="15" customHeight="1" x14ac:dyDescent="0.3">
      <c r="A442" s="84">
        <v>1766017</v>
      </c>
      <c r="B442" s="84">
        <v>9225</v>
      </c>
      <c r="C442" s="84" t="s">
        <v>656</v>
      </c>
      <c r="D442" s="84" t="s">
        <v>846</v>
      </c>
      <c r="E442" s="84" t="s">
        <v>820</v>
      </c>
      <c r="F442" s="85" t="s">
        <v>847</v>
      </c>
      <c r="G442" s="84">
        <v>6</v>
      </c>
      <c r="H442" s="228">
        <f t="shared" si="61"/>
        <v>37.46</v>
      </c>
      <c r="I442" s="235">
        <f t="shared" si="62"/>
        <v>37.46</v>
      </c>
      <c r="J442" s="246">
        <f t="shared" si="56"/>
        <v>1</v>
      </c>
      <c r="K442" s="229">
        <v>37.46</v>
      </c>
      <c r="L442" s="236">
        <v>37.46</v>
      </c>
      <c r="M442" s="132" t="s">
        <v>25</v>
      </c>
      <c r="N442" s="84">
        <v>3</v>
      </c>
      <c r="O442" s="86">
        <v>35061000</v>
      </c>
    </row>
    <row r="443" spans="1:15" ht="15" customHeight="1" x14ac:dyDescent="0.3">
      <c r="A443" s="84">
        <v>1786434</v>
      </c>
      <c r="B443" s="84">
        <v>9225</v>
      </c>
      <c r="C443" s="84" t="s">
        <v>656</v>
      </c>
      <c r="D443" s="84" t="s">
        <v>848</v>
      </c>
      <c r="E443" s="84" t="s">
        <v>820</v>
      </c>
      <c r="F443" s="85" t="s">
        <v>849</v>
      </c>
      <c r="G443" s="84">
        <v>6</v>
      </c>
      <c r="H443" s="228">
        <f t="shared" si="61"/>
        <v>42.25</v>
      </c>
      <c r="I443" s="235">
        <f t="shared" si="62"/>
        <v>42.25</v>
      </c>
      <c r="J443" s="246">
        <f t="shared" si="56"/>
        <v>1</v>
      </c>
      <c r="K443" s="229">
        <v>42.25</v>
      </c>
      <c r="L443" s="236">
        <v>42.25</v>
      </c>
      <c r="M443" s="132" t="s">
        <v>25</v>
      </c>
      <c r="N443" s="84">
        <v>3</v>
      </c>
      <c r="O443" s="86">
        <v>35061000</v>
      </c>
    </row>
    <row r="444" spans="1:15" ht="15" customHeight="1" thickBot="1" x14ac:dyDescent="0.35">
      <c r="A444" s="87">
        <v>2710264</v>
      </c>
      <c r="B444" s="87">
        <v>9225</v>
      </c>
      <c r="C444" s="87" t="s">
        <v>656</v>
      </c>
      <c r="D444" s="87" t="s">
        <v>852</v>
      </c>
      <c r="E444" s="87" t="s">
        <v>693</v>
      </c>
      <c r="F444" s="88" t="s">
        <v>853</v>
      </c>
      <c r="G444" s="87">
        <v>1</v>
      </c>
      <c r="H444" s="228">
        <f t="shared" si="61"/>
        <v>166.65</v>
      </c>
      <c r="I444" s="235">
        <f t="shared" si="62"/>
        <v>166.65</v>
      </c>
      <c r="J444" s="246">
        <f t="shared" si="56"/>
        <v>1</v>
      </c>
      <c r="K444" s="230">
        <v>166.65</v>
      </c>
      <c r="L444" s="237">
        <v>166.65</v>
      </c>
      <c r="M444" s="133" t="s">
        <v>25</v>
      </c>
      <c r="N444" s="87">
        <v>6</v>
      </c>
      <c r="O444" s="89">
        <v>32141010</v>
      </c>
    </row>
    <row r="445" spans="1:15" ht="15" customHeight="1" thickBot="1" x14ac:dyDescent="0.35">
      <c r="A445" s="163"/>
      <c r="B445" s="164"/>
      <c r="C445" s="164"/>
      <c r="D445" s="164"/>
      <c r="E445" s="164"/>
      <c r="F445" s="165"/>
      <c r="G445" s="164"/>
      <c r="H445" s="164"/>
      <c r="I445" s="164"/>
      <c r="J445" s="164"/>
      <c r="K445" s="166"/>
      <c r="L445" s="166"/>
      <c r="M445" s="164"/>
      <c r="N445" s="164"/>
      <c r="O445" s="167"/>
    </row>
    <row r="446" spans="1:15" ht="15" customHeight="1" x14ac:dyDescent="0.3">
      <c r="A446" s="90">
        <v>1684617</v>
      </c>
      <c r="B446" s="90">
        <v>5075</v>
      </c>
      <c r="C446" s="90" t="s">
        <v>612</v>
      </c>
      <c r="D446" s="207" t="s">
        <v>613</v>
      </c>
      <c r="E446" s="90" t="s">
        <v>614</v>
      </c>
      <c r="F446" s="91" t="s">
        <v>615</v>
      </c>
      <c r="G446" s="90">
        <v>10</v>
      </c>
      <c r="H446" s="228">
        <f t="shared" ref="H446:H451" si="63">K446*J446</f>
        <v>20.51</v>
      </c>
      <c r="I446" s="235">
        <f t="shared" ref="I446:I451" si="64">L446*J446</f>
        <v>22.58</v>
      </c>
      <c r="J446" s="246">
        <f t="shared" si="56"/>
        <v>1</v>
      </c>
      <c r="K446" s="231">
        <v>20.51</v>
      </c>
      <c r="L446" s="238">
        <v>22.58</v>
      </c>
      <c r="M446" s="90" t="s">
        <v>21</v>
      </c>
      <c r="N446" s="90" t="s">
        <v>22</v>
      </c>
      <c r="O446" s="92">
        <v>39209928</v>
      </c>
    </row>
    <row r="447" spans="1:15" ht="15" customHeight="1" x14ac:dyDescent="0.3">
      <c r="A447" s="84">
        <v>1808110</v>
      </c>
      <c r="B447" s="84">
        <v>5075</v>
      </c>
      <c r="C447" s="84" t="s">
        <v>612</v>
      </c>
      <c r="D447" s="208" t="s">
        <v>613</v>
      </c>
      <c r="E447" s="84" t="s">
        <v>614</v>
      </c>
      <c r="F447" s="85" t="s">
        <v>616</v>
      </c>
      <c r="G447" s="84">
        <v>10</v>
      </c>
      <c r="H447" s="228">
        <f t="shared" si="63"/>
        <v>20.51</v>
      </c>
      <c r="I447" s="235">
        <f t="shared" si="64"/>
        <v>22.58</v>
      </c>
      <c r="J447" s="246">
        <f>J4</f>
        <v>1</v>
      </c>
      <c r="K447" s="229">
        <v>20.51</v>
      </c>
      <c r="L447" s="236">
        <v>22.58</v>
      </c>
      <c r="M447" s="84" t="s">
        <v>21</v>
      </c>
      <c r="N447" s="84" t="s">
        <v>22</v>
      </c>
      <c r="O447" s="86">
        <v>39209928</v>
      </c>
    </row>
    <row r="448" spans="1:15" ht="15" customHeight="1" x14ac:dyDescent="0.3">
      <c r="A448" s="84">
        <v>93357</v>
      </c>
      <c r="B448" s="84">
        <v>1000</v>
      </c>
      <c r="C448" s="84" t="s">
        <v>612</v>
      </c>
      <c r="D448" s="84" t="s">
        <v>938</v>
      </c>
      <c r="E448" s="84" t="s">
        <v>939</v>
      </c>
      <c r="F448" s="85" t="s">
        <v>940</v>
      </c>
      <c r="G448" s="84">
        <v>12</v>
      </c>
      <c r="H448" s="228">
        <f t="shared" si="63"/>
        <v>20.69</v>
      </c>
      <c r="I448" s="235">
        <f t="shared" si="64"/>
        <v>22.74</v>
      </c>
      <c r="J448" s="246">
        <f t="shared" si="56"/>
        <v>1</v>
      </c>
      <c r="K448" s="229">
        <v>20.69</v>
      </c>
      <c r="L448" s="236">
        <v>22.74</v>
      </c>
      <c r="M448" s="84" t="s">
        <v>21</v>
      </c>
      <c r="N448" s="84" t="s">
        <v>22</v>
      </c>
      <c r="O448" s="86">
        <v>39191080</v>
      </c>
    </row>
    <row r="449" spans="1:15" ht="15" customHeight="1" x14ac:dyDescent="0.3">
      <c r="A449" s="84">
        <v>93358</v>
      </c>
      <c r="B449" s="84">
        <v>1000</v>
      </c>
      <c r="C449" s="84" t="s">
        <v>612</v>
      </c>
      <c r="D449" s="84" t="s">
        <v>938</v>
      </c>
      <c r="E449" s="84" t="s">
        <v>941</v>
      </c>
      <c r="F449" s="85" t="s">
        <v>942</v>
      </c>
      <c r="G449" s="84">
        <v>8</v>
      </c>
      <c r="H449" s="228">
        <f t="shared" si="63"/>
        <v>30.49</v>
      </c>
      <c r="I449" s="235">
        <f t="shared" si="64"/>
        <v>33.56</v>
      </c>
      <c r="J449" s="246">
        <f t="shared" si="56"/>
        <v>1</v>
      </c>
      <c r="K449" s="229">
        <v>30.49</v>
      </c>
      <c r="L449" s="236">
        <v>33.56</v>
      </c>
      <c r="M449" s="84" t="s">
        <v>21</v>
      </c>
      <c r="N449" s="84" t="s">
        <v>22</v>
      </c>
      <c r="O449" s="86">
        <v>39191080</v>
      </c>
    </row>
    <row r="450" spans="1:15" ht="15" customHeight="1" x14ac:dyDescent="0.3">
      <c r="A450" s="84">
        <v>801959</v>
      </c>
      <c r="B450" s="84">
        <v>5080</v>
      </c>
      <c r="C450" s="84" t="s">
        <v>612</v>
      </c>
      <c r="D450" s="280" t="s">
        <v>982</v>
      </c>
      <c r="E450" s="84" t="s">
        <v>983</v>
      </c>
      <c r="F450" s="85" t="s">
        <v>984</v>
      </c>
      <c r="G450" s="84">
        <v>12</v>
      </c>
      <c r="H450" s="228">
        <f t="shared" si="63"/>
        <v>11.83</v>
      </c>
      <c r="I450" s="235">
        <f t="shared" si="64"/>
        <v>11.83</v>
      </c>
      <c r="J450" s="246">
        <f t="shared" si="56"/>
        <v>1</v>
      </c>
      <c r="K450" s="229">
        <v>11.83</v>
      </c>
      <c r="L450" s="236">
        <v>11.83</v>
      </c>
      <c r="M450" s="93" t="s">
        <v>21</v>
      </c>
      <c r="N450" s="84" t="s">
        <v>22</v>
      </c>
      <c r="O450" s="86">
        <v>59061000</v>
      </c>
    </row>
    <row r="451" spans="1:15" ht="15" customHeight="1" thickBot="1" x14ac:dyDescent="0.35">
      <c r="A451" s="87">
        <v>801378</v>
      </c>
      <c r="B451" s="87">
        <v>5080</v>
      </c>
      <c r="C451" s="87" t="s">
        <v>612</v>
      </c>
      <c r="D451" s="281" t="s">
        <v>982</v>
      </c>
      <c r="E451" s="87" t="s">
        <v>985</v>
      </c>
      <c r="F451" s="88" t="s">
        <v>984</v>
      </c>
      <c r="G451" s="87">
        <v>12</v>
      </c>
      <c r="H451" s="228">
        <f t="shared" si="63"/>
        <v>20.69</v>
      </c>
      <c r="I451" s="235">
        <f t="shared" si="64"/>
        <v>20.69</v>
      </c>
      <c r="J451" s="246">
        <f t="shared" si="56"/>
        <v>1</v>
      </c>
      <c r="K451" s="230">
        <v>20.69</v>
      </c>
      <c r="L451" s="237">
        <v>20.69</v>
      </c>
      <c r="M451" s="87" t="s">
        <v>21</v>
      </c>
      <c r="N451" s="87" t="s">
        <v>22</v>
      </c>
      <c r="O451" s="89">
        <v>59061000</v>
      </c>
    </row>
    <row r="452" spans="1:15" ht="15" customHeight="1" thickBot="1" x14ac:dyDescent="0.35">
      <c r="A452" s="202"/>
      <c r="B452" s="203"/>
      <c r="C452" s="203"/>
      <c r="D452" s="203"/>
      <c r="E452" s="203"/>
      <c r="F452" s="204"/>
      <c r="G452" s="203"/>
      <c r="H452" s="203"/>
      <c r="I452" s="203"/>
      <c r="J452" s="203"/>
      <c r="K452" s="205"/>
      <c r="L452" s="205"/>
      <c r="M452" s="203"/>
      <c r="N452" s="203"/>
      <c r="O452" s="206"/>
    </row>
    <row r="453" spans="1:15" ht="15" customHeight="1" x14ac:dyDescent="0.3">
      <c r="A453" s="90">
        <v>2647771</v>
      </c>
      <c r="B453" s="90">
        <v>8596</v>
      </c>
      <c r="C453" s="90" t="s">
        <v>690</v>
      </c>
      <c r="D453" s="107" t="s">
        <v>691</v>
      </c>
      <c r="E453" s="90" t="s">
        <v>622</v>
      </c>
      <c r="F453" s="91" t="s">
        <v>692</v>
      </c>
      <c r="G453" s="90">
        <v>12</v>
      </c>
      <c r="H453" s="228">
        <f t="shared" ref="H453:H473" si="65">K453*J453</f>
        <v>12.4</v>
      </c>
      <c r="I453" s="235">
        <f t="shared" ref="I453:I473" si="66">L453*J453</f>
        <v>13.62</v>
      </c>
      <c r="J453" s="246">
        <f t="shared" si="56"/>
        <v>1</v>
      </c>
      <c r="K453" s="231">
        <v>12.4</v>
      </c>
      <c r="L453" s="238">
        <v>13.62</v>
      </c>
      <c r="M453" s="90" t="s">
        <v>21</v>
      </c>
      <c r="N453" s="90" t="s">
        <v>22</v>
      </c>
      <c r="O453" s="92">
        <v>35061000</v>
      </c>
    </row>
    <row r="454" spans="1:15" ht="15" customHeight="1" x14ac:dyDescent="0.3">
      <c r="A454" s="84">
        <v>2669223</v>
      </c>
      <c r="B454" s="84">
        <v>8596</v>
      </c>
      <c r="C454" s="84" t="s">
        <v>690</v>
      </c>
      <c r="D454" s="108" t="s">
        <v>691</v>
      </c>
      <c r="E454" s="84" t="s">
        <v>693</v>
      </c>
      <c r="F454" s="85" t="s">
        <v>694</v>
      </c>
      <c r="G454" s="84">
        <v>12</v>
      </c>
      <c r="H454" s="228">
        <f t="shared" si="65"/>
        <v>28.51</v>
      </c>
      <c r="I454" s="235">
        <f t="shared" si="66"/>
        <v>31.35</v>
      </c>
      <c r="J454" s="246">
        <f>J4</f>
        <v>1</v>
      </c>
      <c r="K454" s="229">
        <v>28.51</v>
      </c>
      <c r="L454" s="236">
        <v>31.35</v>
      </c>
      <c r="M454" s="84" t="s">
        <v>21</v>
      </c>
      <c r="N454" s="84" t="s">
        <v>22</v>
      </c>
      <c r="O454" s="86">
        <v>35061000</v>
      </c>
    </row>
    <row r="455" spans="1:15" ht="15" customHeight="1" x14ac:dyDescent="0.3">
      <c r="A455" s="84">
        <v>2647772</v>
      </c>
      <c r="B455" s="84">
        <v>8596</v>
      </c>
      <c r="C455" s="84" t="s">
        <v>690</v>
      </c>
      <c r="D455" s="108" t="s">
        <v>691</v>
      </c>
      <c r="E455" s="84" t="s">
        <v>695</v>
      </c>
      <c r="F455" s="85" t="s">
        <v>696</v>
      </c>
      <c r="G455" s="84">
        <v>20</v>
      </c>
      <c r="H455" s="228">
        <f t="shared" si="65"/>
        <v>13.61</v>
      </c>
      <c r="I455" s="235">
        <f t="shared" si="66"/>
        <v>13.61</v>
      </c>
      <c r="J455" s="246">
        <f t="shared" si="56"/>
        <v>1</v>
      </c>
      <c r="K455" s="229">
        <v>13.61</v>
      </c>
      <c r="L455" s="236">
        <v>13.61</v>
      </c>
      <c r="M455" s="132" t="s">
        <v>25</v>
      </c>
      <c r="N455" s="84">
        <v>3</v>
      </c>
      <c r="O455" s="86">
        <v>35061000</v>
      </c>
    </row>
    <row r="456" spans="1:15" ht="15" customHeight="1" x14ac:dyDescent="0.3">
      <c r="A456" s="84">
        <v>2647773</v>
      </c>
      <c r="B456" s="84">
        <v>8596</v>
      </c>
      <c r="C456" s="84" t="s">
        <v>690</v>
      </c>
      <c r="D456" s="108" t="s">
        <v>691</v>
      </c>
      <c r="E456" s="84" t="s">
        <v>697</v>
      </c>
      <c r="F456" s="85" t="s">
        <v>696</v>
      </c>
      <c r="G456" s="84">
        <v>20</v>
      </c>
      <c r="H456" s="228">
        <f t="shared" si="65"/>
        <v>21.63</v>
      </c>
      <c r="I456" s="235">
        <f t="shared" si="66"/>
        <v>23.81</v>
      </c>
      <c r="J456" s="246">
        <f t="shared" ref="J456:J519" si="67">J454</f>
        <v>1</v>
      </c>
      <c r="K456" s="229">
        <v>21.63</v>
      </c>
      <c r="L456" s="236">
        <v>23.81</v>
      </c>
      <c r="M456" s="84" t="s">
        <v>21</v>
      </c>
      <c r="N456" s="84" t="s">
        <v>22</v>
      </c>
      <c r="O456" s="86">
        <v>35061000</v>
      </c>
    </row>
    <row r="457" spans="1:15" ht="15" customHeight="1" x14ac:dyDescent="0.3">
      <c r="A457" s="84">
        <v>2671190</v>
      </c>
      <c r="B457" s="84">
        <v>8599</v>
      </c>
      <c r="C457" s="84" t="s">
        <v>690</v>
      </c>
      <c r="D457" s="108" t="s">
        <v>698</v>
      </c>
      <c r="E457" s="84" t="s">
        <v>622</v>
      </c>
      <c r="F457" s="85" t="s">
        <v>699</v>
      </c>
      <c r="G457" s="84">
        <v>12</v>
      </c>
      <c r="H457" s="228">
        <f t="shared" si="65"/>
        <v>21.53</v>
      </c>
      <c r="I457" s="235">
        <f t="shared" si="66"/>
        <v>23.7</v>
      </c>
      <c r="J457" s="246">
        <f t="shared" si="67"/>
        <v>1</v>
      </c>
      <c r="K457" s="229">
        <v>21.53</v>
      </c>
      <c r="L457" s="236">
        <v>23.7</v>
      </c>
      <c r="M457" s="84" t="s">
        <v>21</v>
      </c>
      <c r="N457" s="84" t="s">
        <v>22</v>
      </c>
      <c r="O457" s="86">
        <v>32141010</v>
      </c>
    </row>
    <row r="458" spans="1:15" ht="15" customHeight="1" x14ac:dyDescent="0.3">
      <c r="A458" s="84">
        <v>2688921</v>
      </c>
      <c r="B458" s="84">
        <v>8599</v>
      </c>
      <c r="C458" s="84" t="s">
        <v>690</v>
      </c>
      <c r="D458" s="108" t="s">
        <v>700</v>
      </c>
      <c r="E458" s="84" t="s">
        <v>693</v>
      </c>
      <c r="F458" s="85" t="s">
        <v>701</v>
      </c>
      <c r="G458" s="84">
        <v>12</v>
      </c>
      <c r="H458" s="228">
        <f t="shared" si="65"/>
        <v>40.383000000000003</v>
      </c>
      <c r="I458" s="235">
        <f t="shared" si="66"/>
        <v>40.383000000000003</v>
      </c>
      <c r="J458" s="246">
        <f t="shared" si="67"/>
        <v>1</v>
      </c>
      <c r="K458" s="229">
        <v>40.383000000000003</v>
      </c>
      <c r="L458" s="236">
        <v>40.383000000000003</v>
      </c>
      <c r="M458" s="132" t="s">
        <v>25</v>
      </c>
      <c r="N458" s="84">
        <v>8</v>
      </c>
      <c r="O458" s="86">
        <v>32141010</v>
      </c>
    </row>
    <row r="459" spans="1:15" ht="15" customHeight="1" x14ac:dyDescent="0.3">
      <c r="A459" s="84">
        <v>2684711</v>
      </c>
      <c r="B459" s="84">
        <v>8730</v>
      </c>
      <c r="C459" s="84" t="s">
        <v>690</v>
      </c>
      <c r="D459" s="108" t="s">
        <v>702</v>
      </c>
      <c r="E459" s="84" t="s">
        <v>333</v>
      </c>
      <c r="F459" s="85" t="s">
        <v>703</v>
      </c>
      <c r="G459" s="84">
        <v>20</v>
      </c>
      <c r="H459" s="228">
        <f t="shared" si="65"/>
        <v>20.43</v>
      </c>
      <c r="I459" s="235">
        <f t="shared" si="66"/>
        <v>20.43</v>
      </c>
      <c r="J459" s="246">
        <f t="shared" si="67"/>
        <v>1</v>
      </c>
      <c r="K459" s="229">
        <v>20.43</v>
      </c>
      <c r="L459" s="236">
        <v>20.43</v>
      </c>
      <c r="M459" s="132" t="s">
        <v>25</v>
      </c>
      <c r="N459" s="84">
        <v>6</v>
      </c>
      <c r="O459" s="86">
        <v>32141010</v>
      </c>
    </row>
    <row r="460" spans="1:15" ht="15" customHeight="1" x14ac:dyDescent="0.3">
      <c r="A460" s="84">
        <v>2684712</v>
      </c>
      <c r="B460" s="84">
        <v>8730</v>
      </c>
      <c r="C460" s="84" t="s">
        <v>690</v>
      </c>
      <c r="D460" s="108" t="s">
        <v>702</v>
      </c>
      <c r="E460" s="84" t="s">
        <v>697</v>
      </c>
      <c r="F460" s="85" t="s">
        <v>703</v>
      </c>
      <c r="G460" s="84">
        <v>20</v>
      </c>
      <c r="H460" s="228">
        <f t="shared" si="65"/>
        <v>26.15</v>
      </c>
      <c r="I460" s="235">
        <f t="shared" si="66"/>
        <v>28.76</v>
      </c>
      <c r="J460" s="246">
        <f t="shared" si="67"/>
        <v>1</v>
      </c>
      <c r="K460" s="229">
        <v>26.15</v>
      </c>
      <c r="L460" s="236">
        <v>28.76</v>
      </c>
      <c r="M460" s="84" t="s">
        <v>21</v>
      </c>
      <c r="N460" s="84" t="s">
        <v>22</v>
      </c>
      <c r="O460" s="86">
        <v>32141010</v>
      </c>
    </row>
    <row r="461" spans="1:15" ht="15" customHeight="1" x14ac:dyDescent="0.3">
      <c r="A461" s="84">
        <v>2685294</v>
      </c>
      <c r="B461" s="84">
        <v>8597</v>
      </c>
      <c r="C461" s="84" t="s">
        <v>690</v>
      </c>
      <c r="D461" s="108" t="s">
        <v>704</v>
      </c>
      <c r="E461" s="84" t="s">
        <v>622</v>
      </c>
      <c r="F461" s="85" t="s">
        <v>705</v>
      </c>
      <c r="G461" s="84">
        <v>12</v>
      </c>
      <c r="H461" s="228">
        <f t="shared" si="65"/>
        <v>19.07</v>
      </c>
      <c r="I461" s="235">
        <f t="shared" si="66"/>
        <v>20.99</v>
      </c>
      <c r="J461" s="246">
        <f t="shared" si="67"/>
        <v>1</v>
      </c>
      <c r="K461" s="229">
        <v>19.07</v>
      </c>
      <c r="L461" s="236">
        <v>20.99</v>
      </c>
      <c r="M461" s="84" t="s">
        <v>21</v>
      </c>
      <c r="N461" s="84" t="s">
        <v>22</v>
      </c>
      <c r="O461" s="86">
        <v>32141010</v>
      </c>
    </row>
    <row r="462" spans="1:15" ht="15" customHeight="1" x14ac:dyDescent="0.3">
      <c r="A462" s="84">
        <v>2688926</v>
      </c>
      <c r="B462" s="84">
        <v>8597</v>
      </c>
      <c r="C462" s="84" t="s">
        <v>690</v>
      </c>
      <c r="D462" s="108" t="s">
        <v>704</v>
      </c>
      <c r="E462" s="84" t="s">
        <v>693</v>
      </c>
      <c r="F462" s="85" t="s">
        <v>706</v>
      </c>
      <c r="G462" s="84">
        <v>12</v>
      </c>
      <c r="H462" s="228">
        <f t="shared" si="65"/>
        <v>36.950000000000003</v>
      </c>
      <c r="I462" s="235">
        <f t="shared" si="66"/>
        <v>40.64</v>
      </c>
      <c r="J462" s="246">
        <f t="shared" si="67"/>
        <v>1</v>
      </c>
      <c r="K462" s="229">
        <v>36.950000000000003</v>
      </c>
      <c r="L462" s="236">
        <v>40.64</v>
      </c>
      <c r="M462" s="84" t="s">
        <v>21</v>
      </c>
      <c r="N462" s="84" t="s">
        <v>22</v>
      </c>
      <c r="O462" s="86">
        <v>32141010</v>
      </c>
    </row>
    <row r="463" spans="1:15" ht="15" customHeight="1" x14ac:dyDescent="0.3">
      <c r="A463" s="84">
        <v>2684249</v>
      </c>
      <c r="B463" s="84">
        <v>8597</v>
      </c>
      <c r="C463" s="84" t="s">
        <v>690</v>
      </c>
      <c r="D463" s="155" t="s">
        <v>704</v>
      </c>
      <c r="E463" s="84" t="s">
        <v>333</v>
      </c>
      <c r="F463" s="85" t="s">
        <v>707</v>
      </c>
      <c r="G463" s="84">
        <v>20</v>
      </c>
      <c r="H463" s="228">
        <f t="shared" si="65"/>
        <v>20.99</v>
      </c>
      <c r="I463" s="235">
        <f t="shared" si="66"/>
        <v>23.09</v>
      </c>
      <c r="J463" s="246">
        <f t="shared" si="67"/>
        <v>1</v>
      </c>
      <c r="K463" s="229">
        <v>20.99</v>
      </c>
      <c r="L463" s="236">
        <v>23.09</v>
      </c>
      <c r="M463" s="84" t="s">
        <v>21</v>
      </c>
      <c r="N463" s="84" t="s">
        <v>22</v>
      </c>
      <c r="O463" s="86">
        <v>32141010</v>
      </c>
    </row>
    <row r="464" spans="1:15" ht="15" customHeight="1" x14ac:dyDescent="0.3">
      <c r="A464" s="84">
        <v>2684250</v>
      </c>
      <c r="B464" s="84">
        <v>8597</v>
      </c>
      <c r="C464" s="84" t="s">
        <v>690</v>
      </c>
      <c r="D464" s="155" t="s">
        <v>704</v>
      </c>
      <c r="E464" s="84" t="s">
        <v>708</v>
      </c>
      <c r="F464" s="85" t="s">
        <v>707</v>
      </c>
      <c r="G464" s="84">
        <v>20</v>
      </c>
      <c r="H464" s="228">
        <f t="shared" si="65"/>
        <v>26.86</v>
      </c>
      <c r="I464" s="235">
        <f t="shared" si="66"/>
        <v>29.54</v>
      </c>
      <c r="J464" s="246">
        <f t="shared" si="67"/>
        <v>1</v>
      </c>
      <c r="K464" s="229">
        <v>26.86</v>
      </c>
      <c r="L464" s="236">
        <v>29.54</v>
      </c>
      <c r="M464" s="84" t="s">
        <v>21</v>
      </c>
      <c r="N464" s="84" t="s">
        <v>22</v>
      </c>
      <c r="O464" s="86">
        <v>32141010</v>
      </c>
    </row>
    <row r="465" spans="1:15" ht="15" customHeight="1" x14ac:dyDescent="0.3">
      <c r="A465" s="84">
        <v>2688929</v>
      </c>
      <c r="B465" s="84">
        <v>8597</v>
      </c>
      <c r="C465" s="84" t="s">
        <v>690</v>
      </c>
      <c r="D465" s="108" t="s">
        <v>704</v>
      </c>
      <c r="E465" s="84" t="s">
        <v>693</v>
      </c>
      <c r="F465" s="85" t="s">
        <v>709</v>
      </c>
      <c r="G465" s="84">
        <v>12</v>
      </c>
      <c r="H465" s="228">
        <f t="shared" si="65"/>
        <v>36.950000000000003</v>
      </c>
      <c r="I465" s="235">
        <f t="shared" si="66"/>
        <v>40.64</v>
      </c>
      <c r="J465" s="246">
        <f t="shared" si="67"/>
        <v>1</v>
      </c>
      <c r="K465" s="229">
        <v>36.950000000000003</v>
      </c>
      <c r="L465" s="236">
        <v>40.64</v>
      </c>
      <c r="M465" s="84" t="s">
        <v>21</v>
      </c>
      <c r="N465" s="84" t="s">
        <v>22</v>
      </c>
      <c r="O465" s="86">
        <v>32141010</v>
      </c>
    </row>
    <row r="466" spans="1:15" ht="15" customHeight="1" x14ac:dyDescent="0.3">
      <c r="A466" s="84">
        <v>2682268</v>
      </c>
      <c r="B466" s="84">
        <v>8594</v>
      </c>
      <c r="C466" s="84" t="s">
        <v>690</v>
      </c>
      <c r="D466" s="108" t="s">
        <v>711</v>
      </c>
      <c r="E466" s="84" t="s">
        <v>622</v>
      </c>
      <c r="F466" s="85" t="s">
        <v>705</v>
      </c>
      <c r="G466" s="84">
        <v>12</v>
      </c>
      <c r="H466" s="228">
        <f t="shared" si="65"/>
        <v>14.06</v>
      </c>
      <c r="I466" s="235">
        <f t="shared" si="66"/>
        <v>15.49</v>
      </c>
      <c r="J466" s="246">
        <f t="shared" si="67"/>
        <v>1</v>
      </c>
      <c r="K466" s="229">
        <v>14.06</v>
      </c>
      <c r="L466" s="236">
        <v>15.49</v>
      </c>
      <c r="M466" s="84" t="s">
        <v>21</v>
      </c>
      <c r="N466" s="84" t="s">
        <v>22</v>
      </c>
      <c r="O466" s="86">
        <v>32141010</v>
      </c>
    </row>
    <row r="467" spans="1:15" ht="15" customHeight="1" x14ac:dyDescent="0.3">
      <c r="A467" s="84">
        <v>2689330</v>
      </c>
      <c r="B467" s="84">
        <v>8594</v>
      </c>
      <c r="C467" s="84" t="s">
        <v>690</v>
      </c>
      <c r="D467" s="108" t="s">
        <v>711</v>
      </c>
      <c r="E467" s="84" t="s">
        <v>693</v>
      </c>
      <c r="F467" s="85" t="s">
        <v>706</v>
      </c>
      <c r="G467" s="84">
        <v>12</v>
      </c>
      <c r="H467" s="228">
        <f t="shared" si="65"/>
        <v>29.49</v>
      </c>
      <c r="I467" s="235">
        <f t="shared" si="66"/>
        <v>32.44</v>
      </c>
      <c r="J467" s="246">
        <f t="shared" si="67"/>
        <v>1</v>
      </c>
      <c r="K467" s="229">
        <v>29.49</v>
      </c>
      <c r="L467" s="236">
        <v>32.44</v>
      </c>
      <c r="M467" s="84" t="s">
        <v>21</v>
      </c>
      <c r="N467" s="84" t="s">
        <v>22</v>
      </c>
      <c r="O467" s="86">
        <v>32141010</v>
      </c>
    </row>
    <row r="468" spans="1:15" ht="15" customHeight="1" x14ac:dyDescent="0.3">
      <c r="A468" s="84">
        <v>2684242</v>
      </c>
      <c r="B468" s="84">
        <v>8594</v>
      </c>
      <c r="C468" s="84" t="s">
        <v>690</v>
      </c>
      <c r="D468" s="108" t="s">
        <v>711</v>
      </c>
      <c r="E468" s="84" t="s">
        <v>333</v>
      </c>
      <c r="F468" s="85" t="s">
        <v>707</v>
      </c>
      <c r="G468" s="84">
        <v>20</v>
      </c>
      <c r="H468" s="228">
        <f t="shared" si="65"/>
        <v>15.21</v>
      </c>
      <c r="I468" s="235">
        <f t="shared" si="66"/>
        <v>15.21</v>
      </c>
      <c r="J468" s="246">
        <f t="shared" si="67"/>
        <v>1</v>
      </c>
      <c r="K468" s="229">
        <v>15.21</v>
      </c>
      <c r="L468" s="236">
        <v>15.21</v>
      </c>
      <c r="M468" s="132" t="s">
        <v>25</v>
      </c>
      <c r="N468" s="84">
        <v>7</v>
      </c>
      <c r="O468" s="86">
        <v>35061000</v>
      </c>
    </row>
    <row r="469" spans="1:15" ht="15" customHeight="1" x14ac:dyDescent="0.3">
      <c r="A469" s="84">
        <v>2684243</v>
      </c>
      <c r="B469" s="84">
        <v>8594</v>
      </c>
      <c r="C469" s="84" t="s">
        <v>690</v>
      </c>
      <c r="D469" s="108" t="s">
        <v>711</v>
      </c>
      <c r="E469" s="84" t="s">
        <v>708</v>
      </c>
      <c r="F469" s="85" t="s">
        <v>707</v>
      </c>
      <c r="G469" s="84">
        <v>20</v>
      </c>
      <c r="H469" s="228">
        <f t="shared" si="65"/>
        <v>21.99</v>
      </c>
      <c r="I469" s="235">
        <f t="shared" si="66"/>
        <v>21.99</v>
      </c>
      <c r="J469" s="246">
        <f t="shared" si="67"/>
        <v>1</v>
      </c>
      <c r="K469" s="229">
        <v>21.99</v>
      </c>
      <c r="L469" s="236">
        <v>21.99</v>
      </c>
      <c r="M469" s="132" t="s">
        <v>25</v>
      </c>
      <c r="N469" s="84">
        <v>7</v>
      </c>
      <c r="O469" s="86">
        <v>35061000</v>
      </c>
    </row>
    <row r="470" spans="1:15" ht="15" customHeight="1" x14ac:dyDescent="0.3">
      <c r="A470" s="84">
        <v>2687130</v>
      </c>
      <c r="B470" s="84">
        <v>8594</v>
      </c>
      <c r="C470" s="84" t="s">
        <v>690</v>
      </c>
      <c r="D470" s="108" t="s">
        <v>712</v>
      </c>
      <c r="E470" s="84" t="s">
        <v>713</v>
      </c>
      <c r="F470" s="85" t="s">
        <v>714</v>
      </c>
      <c r="G470" s="84">
        <v>1</v>
      </c>
      <c r="H470" s="228">
        <f t="shared" si="65"/>
        <v>266.72000000000003</v>
      </c>
      <c r="I470" s="235">
        <f t="shared" si="66"/>
        <v>266.72000000000003</v>
      </c>
      <c r="J470" s="246">
        <f t="shared" si="67"/>
        <v>1</v>
      </c>
      <c r="K470" s="229">
        <v>266.72000000000003</v>
      </c>
      <c r="L470" s="236">
        <v>266.72000000000003</v>
      </c>
      <c r="M470" s="132" t="s">
        <v>25</v>
      </c>
      <c r="N470" s="84">
        <v>9</v>
      </c>
      <c r="O470" s="86">
        <v>35061000</v>
      </c>
    </row>
    <row r="471" spans="1:15" ht="15" customHeight="1" x14ac:dyDescent="0.3">
      <c r="A471" s="84">
        <v>2671461</v>
      </c>
      <c r="B471" s="84">
        <v>9097</v>
      </c>
      <c r="C471" s="84" t="s">
        <v>690</v>
      </c>
      <c r="D471" s="108" t="s">
        <v>715</v>
      </c>
      <c r="E471" s="84" t="s">
        <v>622</v>
      </c>
      <c r="F471" s="85" t="s">
        <v>716</v>
      </c>
      <c r="G471" s="84">
        <v>12</v>
      </c>
      <c r="H471" s="228">
        <f t="shared" si="65"/>
        <v>23.96</v>
      </c>
      <c r="I471" s="235">
        <f t="shared" si="66"/>
        <v>26.37</v>
      </c>
      <c r="J471" s="246">
        <f t="shared" si="67"/>
        <v>1</v>
      </c>
      <c r="K471" s="229">
        <v>23.96</v>
      </c>
      <c r="L471" s="236">
        <v>26.37</v>
      </c>
      <c r="M471" s="84" t="s">
        <v>21</v>
      </c>
      <c r="N471" s="84" t="s">
        <v>22</v>
      </c>
      <c r="O471" s="86">
        <v>35061000</v>
      </c>
    </row>
    <row r="472" spans="1:15" ht="15" customHeight="1" x14ac:dyDescent="0.3">
      <c r="A472" s="84">
        <v>1196140</v>
      </c>
      <c r="B472" s="84">
        <v>8590</v>
      </c>
      <c r="C472" s="84" t="s">
        <v>690</v>
      </c>
      <c r="D472" s="155" t="s">
        <v>825</v>
      </c>
      <c r="E472" s="84" t="s">
        <v>697</v>
      </c>
      <c r="F472" s="85" t="s">
        <v>826</v>
      </c>
      <c r="G472" s="84">
        <v>20</v>
      </c>
      <c r="H472" s="228">
        <f t="shared" si="65"/>
        <v>19.850000000000001</v>
      </c>
      <c r="I472" s="235">
        <f t="shared" si="66"/>
        <v>21.84</v>
      </c>
      <c r="J472" s="246">
        <f t="shared" si="67"/>
        <v>1</v>
      </c>
      <c r="K472" s="229">
        <v>19.850000000000001</v>
      </c>
      <c r="L472" s="236">
        <v>21.84</v>
      </c>
      <c r="M472" s="84" t="s">
        <v>21</v>
      </c>
      <c r="N472" s="84" t="s">
        <v>22</v>
      </c>
      <c r="O472" s="86">
        <v>32141010</v>
      </c>
    </row>
    <row r="473" spans="1:15" ht="15" customHeight="1" thickBot="1" x14ac:dyDescent="0.35">
      <c r="A473" s="87">
        <v>150052</v>
      </c>
      <c r="B473" s="87">
        <v>8597</v>
      </c>
      <c r="C473" s="87" t="s">
        <v>690</v>
      </c>
      <c r="D473" s="112" t="s">
        <v>827</v>
      </c>
      <c r="E473" s="87" t="s">
        <v>693</v>
      </c>
      <c r="F473" s="88" t="s">
        <v>828</v>
      </c>
      <c r="G473" s="87">
        <v>12</v>
      </c>
      <c r="H473" s="228">
        <f t="shared" si="65"/>
        <v>27.98</v>
      </c>
      <c r="I473" s="235">
        <f t="shared" si="66"/>
        <v>30.8</v>
      </c>
      <c r="J473" s="246">
        <f t="shared" si="67"/>
        <v>1</v>
      </c>
      <c r="K473" s="230">
        <v>27.98</v>
      </c>
      <c r="L473" s="237">
        <v>30.8</v>
      </c>
      <c r="M473" s="87" t="s">
        <v>21</v>
      </c>
      <c r="N473" s="87" t="s">
        <v>22</v>
      </c>
      <c r="O473" s="89">
        <v>32141010</v>
      </c>
    </row>
    <row r="474" spans="1:15" ht="15" customHeight="1" thickBot="1" x14ac:dyDescent="0.35">
      <c r="A474" s="209"/>
      <c r="B474" s="210"/>
      <c r="C474" s="210"/>
      <c r="D474" s="210"/>
      <c r="E474" s="210"/>
      <c r="F474" s="211"/>
      <c r="G474" s="210"/>
      <c r="H474" s="210"/>
      <c r="I474" s="210"/>
      <c r="J474" s="210"/>
      <c r="K474" s="212"/>
      <c r="L474" s="212"/>
      <c r="M474" s="210"/>
      <c r="N474" s="210"/>
      <c r="O474" s="213"/>
    </row>
    <row r="475" spans="1:15" ht="15" customHeight="1" x14ac:dyDescent="0.3">
      <c r="A475" s="90">
        <v>1151364</v>
      </c>
      <c r="B475" s="90">
        <v>3863</v>
      </c>
      <c r="C475" s="90" t="s">
        <v>453</v>
      </c>
      <c r="D475" s="150" t="s">
        <v>454</v>
      </c>
      <c r="E475" s="90" t="s">
        <v>455</v>
      </c>
      <c r="F475" s="91" t="s">
        <v>456</v>
      </c>
      <c r="G475" s="90">
        <v>12</v>
      </c>
      <c r="H475" s="228">
        <f t="shared" ref="H475:H479" si="68">K475*J475</f>
        <v>19.561499999999999</v>
      </c>
      <c r="I475" s="235">
        <f t="shared" ref="I475:I479" si="69">L475*J475</f>
        <v>21.525000000000002</v>
      </c>
      <c r="J475" s="246">
        <f t="shared" si="67"/>
        <v>1</v>
      </c>
      <c r="K475" s="231">
        <v>19.561499999999999</v>
      </c>
      <c r="L475" s="238">
        <v>21.525000000000002</v>
      </c>
      <c r="M475" s="90" t="s">
        <v>21</v>
      </c>
      <c r="N475" s="90" t="s">
        <v>22</v>
      </c>
      <c r="O475" s="92">
        <v>32089019</v>
      </c>
    </row>
    <row r="476" spans="1:15" ht="15" customHeight="1" x14ac:dyDescent="0.3">
      <c r="A476" s="84">
        <v>1233745</v>
      </c>
      <c r="B476" s="84">
        <v>1500</v>
      </c>
      <c r="C476" s="84" t="s">
        <v>453</v>
      </c>
      <c r="D476" s="108" t="s">
        <v>949</v>
      </c>
      <c r="E476" s="84" t="s">
        <v>469</v>
      </c>
      <c r="F476" s="85" t="s">
        <v>950</v>
      </c>
      <c r="G476" s="84">
        <v>1</v>
      </c>
      <c r="H476" s="228">
        <f t="shared" si="68"/>
        <v>956.49</v>
      </c>
      <c r="I476" s="235">
        <f t="shared" si="69"/>
        <v>956.49</v>
      </c>
      <c r="J476" s="246">
        <f>J4</f>
        <v>1</v>
      </c>
      <c r="K476" s="229">
        <v>956.49</v>
      </c>
      <c r="L476" s="236">
        <v>956.49</v>
      </c>
      <c r="M476" s="132" t="s">
        <v>25</v>
      </c>
      <c r="N476" s="84">
        <v>3</v>
      </c>
      <c r="O476" s="86">
        <v>35069190</v>
      </c>
    </row>
    <row r="477" spans="1:15" ht="15" customHeight="1" x14ac:dyDescent="0.3">
      <c r="A477" s="84">
        <v>1234405</v>
      </c>
      <c r="B477" s="84">
        <v>1510</v>
      </c>
      <c r="C477" s="84" t="s">
        <v>453</v>
      </c>
      <c r="D477" s="108" t="s">
        <v>951</v>
      </c>
      <c r="E477" s="84" t="s">
        <v>952</v>
      </c>
      <c r="F477" s="85" t="s">
        <v>953</v>
      </c>
      <c r="G477" s="84">
        <v>50</v>
      </c>
      <c r="H477" s="228">
        <f t="shared" si="68"/>
        <v>56.76</v>
      </c>
      <c r="I477" s="235">
        <f t="shared" si="69"/>
        <v>56.76</v>
      </c>
      <c r="J477" s="246">
        <f t="shared" si="67"/>
        <v>1</v>
      </c>
      <c r="K477" s="229">
        <v>56.76</v>
      </c>
      <c r="L477" s="236">
        <v>56.76</v>
      </c>
      <c r="M477" s="84" t="s">
        <v>21</v>
      </c>
      <c r="N477" s="84" t="s">
        <v>22</v>
      </c>
      <c r="O477" s="86">
        <v>35061000</v>
      </c>
    </row>
    <row r="478" spans="1:15" ht="15" customHeight="1" x14ac:dyDescent="0.3">
      <c r="A478" s="84">
        <v>1234525</v>
      </c>
      <c r="B478" s="84">
        <v>1520</v>
      </c>
      <c r="C478" s="84" t="s">
        <v>453</v>
      </c>
      <c r="D478" s="108" t="s">
        <v>954</v>
      </c>
      <c r="E478" s="84" t="s">
        <v>455</v>
      </c>
      <c r="F478" s="85" t="s">
        <v>955</v>
      </c>
      <c r="G478" s="84">
        <v>1</v>
      </c>
      <c r="H478" s="228">
        <f t="shared" si="68"/>
        <v>45.223500000000001</v>
      </c>
      <c r="I478" s="235">
        <f t="shared" si="69"/>
        <v>45.223500000000001</v>
      </c>
      <c r="J478" s="246">
        <f t="shared" si="67"/>
        <v>1</v>
      </c>
      <c r="K478" s="229">
        <v>45.223500000000001</v>
      </c>
      <c r="L478" s="236">
        <v>45.223500000000001</v>
      </c>
      <c r="M478" s="84" t="s">
        <v>21</v>
      </c>
      <c r="N478" s="84" t="s">
        <v>22</v>
      </c>
      <c r="O478" s="86">
        <v>35061000</v>
      </c>
    </row>
    <row r="479" spans="1:15" ht="15" customHeight="1" thickBot="1" x14ac:dyDescent="0.35">
      <c r="A479" s="87">
        <v>1232590</v>
      </c>
      <c r="B479" s="87">
        <v>1540</v>
      </c>
      <c r="C479" s="87" t="s">
        <v>453</v>
      </c>
      <c r="D479" s="112" t="s">
        <v>956</v>
      </c>
      <c r="E479" s="87" t="s">
        <v>957</v>
      </c>
      <c r="F479" s="88" t="s">
        <v>958</v>
      </c>
      <c r="G479" s="87">
        <v>10</v>
      </c>
      <c r="H479" s="228">
        <f t="shared" si="68"/>
        <v>22.76</v>
      </c>
      <c r="I479" s="235">
        <f t="shared" si="69"/>
        <v>22.76</v>
      </c>
      <c r="J479" s="246">
        <f t="shared" si="67"/>
        <v>1</v>
      </c>
      <c r="K479" s="230">
        <v>22.76</v>
      </c>
      <c r="L479" s="237">
        <v>22.76</v>
      </c>
      <c r="M479" s="87" t="s">
        <v>21</v>
      </c>
      <c r="N479" s="87" t="s">
        <v>22</v>
      </c>
      <c r="O479" s="89">
        <v>34059090</v>
      </c>
    </row>
    <row r="480" spans="1:15" ht="15" customHeight="1" thickBot="1" x14ac:dyDescent="0.35">
      <c r="A480" s="214"/>
      <c r="B480" s="215"/>
      <c r="C480" s="215"/>
      <c r="D480" s="215"/>
      <c r="E480" s="215"/>
      <c r="F480" s="216"/>
      <c r="G480" s="215"/>
      <c r="H480" s="215"/>
      <c r="I480" s="215"/>
      <c r="J480" s="215"/>
      <c r="K480" s="217"/>
      <c r="L480" s="217"/>
      <c r="M480" s="215"/>
      <c r="N480" s="215"/>
      <c r="O480" s="218"/>
    </row>
    <row r="481" spans="1:15" ht="15" customHeight="1" x14ac:dyDescent="0.3">
      <c r="A481" s="90">
        <v>88473</v>
      </c>
      <c r="B481" s="90">
        <v>315</v>
      </c>
      <c r="C481" s="90" t="s">
        <v>114</v>
      </c>
      <c r="D481" s="150" t="s">
        <v>115</v>
      </c>
      <c r="E481" s="90" t="s">
        <v>116</v>
      </c>
      <c r="F481" s="91" t="s">
        <v>117</v>
      </c>
      <c r="G481" s="90">
        <v>10</v>
      </c>
      <c r="H481" s="228">
        <f t="shared" ref="H481:H490" si="70">K481*J481</f>
        <v>168.22</v>
      </c>
      <c r="I481" s="235">
        <f t="shared" ref="I481:I490" si="71">L481*J481</f>
        <v>168.22</v>
      </c>
      <c r="J481" s="246">
        <f t="shared" si="67"/>
        <v>1</v>
      </c>
      <c r="K481" s="231">
        <v>168.22</v>
      </c>
      <c r="L481" s="238">
        <v>168.22</v>
      </c>
      <c r="M481" s="90" t="s">
        <v>21</v>
      </c>
      <c r="N481" s="90" t="s">
        <v>22</v>
      </c>
      <c r="O481" s="92">
        <v>35061000</v>
      </c>
    </row>
    <row r="482" spans="1:15" ht="15" customHeight="1" x14ac:dyDescent="0.3">
      <c r="A482" s="84">
        <v>142501</v>
      </c>
      <c r="B482" s="84">
        <v>315</v>
      </c>
      <c r="C482" s="84" t="s">
        <v>114</v>
      </c>
      <c r="D482" s="151" t="s">
        <v>119</v>
      </c>
      <c r="E482" s="84" t="s">
        <v>120</v>
      </c>
      <c r="F482" s="85" t="s">
        <v>121</v>
      </c>
      <c r="G482" s="84">
        <v>10</v>
      </c>
      <c r="H482" s="228">
        <f t="shared" si="70"/>
        <v>68.349999999999994</v>
      </c>
      <c r="I482" s="235">
        <f t="shared" si="71"/>
        <v>68.349999999999994</v>
      </c>
      <c r="J482" s="246">
        <f>J4</f>
        <v>1</v>
      </c>
      <c r="K482" s="229">
        <v>68.349999999999994</v>
      </c>
      <c r="L482" s="236">
        <v>68.349999999999994</v>
      </c>
      <c r="M482" s="84" t="s">
        <v>21</v>
      </c>
      <c r="N482" s="84" t="s">
        <v>22</v>
      </c>
      <c r="O482" s="86">
        <v>35061000</v>
      </c>
    </row>
    <row r="483" spans="1:15" ht="15" customHeight="1" x14ac:dyDescent="0.3">
      <c r="A483" s="84">
        <v>142258</v>
      </c>
      <c r="B483" s="84">
        <v>319</v>
      </c>
      <c r="C483" s="84" t="s">
        <v>114</v>
      </c>
      <c r="D483" s="151" t="s">
        <v>252</v>
      </c>
      <c r="E483" s="84" t="s">
        <v>253</v>
      </c>
      <c r="F483" s="85" t="s">
        <v>254</v>
      </c>
      <c r="G483" s="84">
        <v>12</v>
      </c>
      <c r="H483" s="228">
        <f t="shared" si="70"/>
        <v>6.7</v>
      </c>
      <c r="I483" s="235">
        <f t="shared" si="71"/>
        <v>7.36</v>
      </c>
      <c r="J483" s="246">
        <f t="shared" si="67"/>
        <v>1</v>
      </c>
      <c r="K483" s="229">
        <v>6.7</v>
      </c>
      <c r="L483" s="236">
        <v>7.36</v>
      </c>
      <c r="M483" s="84" t="s">
        <v>21</v>
      </c>
      <c r="N483" s="84" t="s">
        <v>22</v>
      </c>
      <c r="O483" s="86">
        <v>35069900</v>
      </c>
    </row>
    <row r="484" spans="1:15" ht="15" customHeight="1" x14ac:dyDescent="0.3">
      <c r="A484" s="84">
        <v>229972</v>
      </c>
      <c r="B484" s="84">
        <v>319</v>
      </c>
      <c r="C484" s="84" t="s">
        <v>114</v>
      </c>
      <c r="D484" s="151" t="s">
        <v>252</v>
      </c>
      <c r="E484" s="84" t="s">
        <v>255</v>
      </c>
      <c r="F484" s="85" t="s">
        <v>254</v>
      </c>
      <c r="G484" s="84">
        <v>12</v>
      </c>
      <c r="H484" s="228">
        <f t="shared" si="70"/>
        <v>31.86</v>
      </c>
      <c r="I484" s="235">
        <f t="shared" si="71"/>
        <v>31.86</v>
      </c>
      <c r="J484" s="246">
        <f t="shared" si="67"/>
        <v>1</v>
      </c>
      <c r="K484" s="229">
        <v>31.86</v>
      </c>
      <c r="L484" s="236">
        <v>31.86</v>
      </c>
      <c r="M484" s="132" t="s">
        <v>25</v>
      </c>
      <c r="N484" s="84">
        <v>7</v>
      </c>
      <c r="O484" s="86">
        <v>35061000</v>
      </c>
    </row>
    <row r="485" spans="1:15" ht="15" customHeight="1" x14ac:dyDescent="0.3">
      <c r="A485" s="84">
        <v>149312</v>
      </c>
      <c r="B485" s="84">
        <v>326</v>
      </c>
      <c r="C485" s="84" t="s">
        <v>114</v>
      </c>
      <c r="D485" s="151" t="s">
        <v>258</v>
      </c>
      <c r="E485" s="84" t="s">
        <v>62</v>
      </c>
      <c r="F485" s="85" t="s">
        <v>259</v>
      </c>
      <c r="G485" s="84">
        <v>12</v>
      </c>
      <c r="H485" s="228">
        <f t="shared" si="70"/>
        <v>51.52</v>
      </c>
      <c r="I485" s="235">
        <f t="shared" si="71"/>
        <v>51.52</v>
      </c>
      <c r="J485" s="246">
        <f t="shared" si="67"/>
        <v>1</v>
      </c>
      <c r="K485" s="229">
        <v>51.52</v>
      </c>
      <c r="L485" s="236">
        <v>51.52</v>
      </c>
      <c r="M485" s="84" t="s">
        <v>21</v>
      </c>
      <c r="N485" s="84" t="s">
        <v>22</v>
      </c>
      <c r="O485" s="86">
        <v>35061000</v>
      </c>
    </row>
    <row r="486" spans="1:15" ht="15" customHeight="1" x14ac:dyDescent="0.3">
      <c r="A486" s="84">
        <v>88481</v>
      </c>
      <c r="B486" s="84">
        <v>326</v>
      </c>
      <c r="C486" s="84" t="s">
        <v>114</v>
      </c>
      <c r="D486" s="151" t="s">
        <v>258</v>
      </c>
      <c r="E486" s="84" t="s">
        <v>67</v>
      </c>
      <c r="F486" s="85" t="s">
        <v>259</v>
      </c>
      <c r="G486" s="84">
        <v>10</v>
      </c>
      <c r="H486" s="228">
        <f t="shared" si="70"/>
        <v>204.11</v>
      </c>
      <c r="I486" s="235">
        <f t="shared" si="71"/>
        <v>204.11</v>
      </c>
      <c r="J486" s="246">
        <f t="shared" si="67"/>
        <v>1</v>
      </c>
      <c r="K486" s="229">
        <v>204.11</v>
      </c>
      <c r="L486" s="236">
        <v>204.11</v>
      </c>
      <c r="M486" s="84" t="s">
        <v>21</v>
      </c>
      <c r="N486" s="84" t="s">
        <v>22</v>
      </c>
      <c r="O486" s="86">
        <v>35061000</v>
      </c>
    </row>
    <row r="487" spans="1:15" ht="15" customHeight="1" x14ac:dyDescent="0.3">
      <c r="A487" s="84">
        <v>142460</v>
      </c>
      <c r="B487" s="84">
        <v>3298</v>
      </c>
      <c r="C487" s="84" t="s">
        <v>114</v>
      </c>
      <c r="D487" s="151" t="s">
        <v>260</v>
      </c>
      <c r="E487" s="84" t="s">
        <v>62</v>
      </c>
      <c r="F487" s="85" t="s">
        <v>259</v>
      </c>
      <c r="G487" s="84">
        <v>10</v>
      </c>
      <c r="H487" s="228">
        <f t="shared" si="70"/>
        <v>21</v>
      </c>
      <c r="I487" s="235">
        <f t="shared" si="71"/>
        <v>23.09</v>
      </c>
      <c r="J487" s="246">
        <f t="shared" si="67"/>
        <v>1</v>
      </c>
      <c r="K487" s="229">
        <v>21</v>
      </c>
      <c r="L487" s="236">
        <v>23.09</v>
      </c>
      <c r="M487" s="84" t="s">
        <v>21</v>
      </c>
      <c r="N487" s="84" t="s">
        <v>22</v>
      </c>
      <c r="O487" s="86">
        <v>35061000</v>
      </c>
    </row>
    <row r="488" spans="1:15" ht="15" customHeight="1" x14ac:dyDescent="0.3">
      <c r="A488" s="84">
        <v>195777</v>
      </c>
      <c r="B488" s="84" t="s">
        <v>261</v>
      </c>
      <c r="C488" s="84" t="s">
        <v>114</v>
      </c>
      <c r="D488" s="151" t="s">
        <v>262</v>
      </c>
      <c r="E488" s="84" t="s">
        <v>263</v>
      </c>
      <c r="F488" s="85" t="s">
        <v>264</v>
      </c>
      <c r="G488" s="84">
        <v>10</v>
      </c>
      <c r="H488" s="228">
        <f t="shared" si="70"/>
        <v>45.5</v>
      </c>
      <c r="I488" s="235">
        <f t="shared" si="71"/>
        <v>45.5</v>
      </c>
      <c r="J488" s="246">
        <f t="shared" si="67"/>
        <v>1</v>
      </c>
      <c r="K488" s="229">
        <v>45.5</v>
      </c>
      <c r="L488" s="236">
        <v>45.5</v>
      </c>
      <c r="M488" s="132" t="s">
        <v>25</v>
      </c>
      <c r="N488" s="84">
        <v>4</v>
      </c>
      <c r="O488" s="86">
        <v>35061000</v>
      </c>
    </row>
    <row r="489" spans="1:15" ht="15" customHeight="1" x14ac:dyDescent="0.3">
      <c r="A489" s="84">
        <v>194080</v>
      </c>
      <c r="B489" s="84" t="s">
        <v>280</v>
      </c>
      <c r="C489" s="84" t="s">
        <v>114</v>
      </c>
      <c r="D489" s="151" t="s">
        <v>281</v>
      </c>
      <c r="E489" s="84" t="s">
        <v>282</v>
      </c>
      <c r="F489" s="85" t="s">
        <v>283</v>
      </c>
      <c r="G489" s="84">
        <v>6</v>
      </c>
      <c r="H489" s="228">
        <f t="shared" si="70"/>
        <v>29.98</v>
      </c>
      <c r="I489" s="235">
        <f t="shared" si="71"/>
        <v>29.98</v>
      </c>
      <c r="J489" s="246">
        <f t="shared" si="67"/>
        <v>1</v>
      </c>
      <c r="K489" s="229">
        <v>29.98</v>
      </c>
      <c r="L489" s="236">
        <v>29.98</v>
      </c>
      <c r="M489" s="132" t="s">
        <v>25</v>
      </c>
      <c r="N489" s="84">
        <v>24</v>
      </c>
      <c r="O489" s="86">
        <v>35061000</v>
      </c>
    </row>
    <row r="490" spans="1:15" ht="15" customHeight="1" thickBot="1" x14ac:dyDescent="0.35">
      <c r="A490" s="87">
        <v>2027182</v>
      </c>
      <c r="B490" s="87">
        <v>3888</v>
      </c>
      <c r="C490" s="87" t="s">
        <v>114</v>
      </c>
      <c r="D490" s="152" t="s">
        <v>284</v>
      </c>
      <c r="E490" s="87" t="s">
        <v>285</v>
      </c>
      <c r="F490" s="88" t="s">
        <v>286</v>
      </c>
      <c r="G490" s="87">
        <v>25</v>
      </c>
      <c r="H490" s="228">
        <f t="shared" si="70"/>
        <v>31.21</v>
      </c>
      <c r="I490" s="235">
        <f t="shared" si="71"/>
        <v>31.21</v>
      </c>
      <c r="J490" s="246">
        <f t="shared" si="67"/>
        <v>1</v>
      </c>
      <c r="K490" s="230">
        <v>31.21</v>
      </c>
      <c r="L490" s="237">
        <v>31.21</v>
      </c>
      <c r="M490" s="133" t="s">
        <v>25</v>
      </c>
      <c r="N490" s="87">
        <v>4</v>
      </c>
      <c r="O490" s="89">
        <v>35069190</v>
      </c>
    </row>
    <row r="491" spans="1:15" ht="15" customHeight="1" thickBot="1" x14ac:dyDescent="0.35">
      <c r="A491" s="209"/>
      <c r="B491" s="210"/>
      <c r="C491" s="210"/>
      <c r="D491" s="210"/>
      <c r="E491" s="210"/>
      <c r="F491" s="211"/>
      <c r="G491" s="210"/>
      <c r="H491" s="210"/>
      <c r="I491" s="210"/>
      <c r="J491" s="210"/>
      <c r="K491" s="212"/>
      <c r="L491" s="212"/>
      <c r="M491" s="210"/>
      <c r="N491" s="210"/>
      <c r="O491" s="213"/>
    </row>
    <row r="492" spans="1:15" ht="15" customHeight="1" x14ac:dyDescent="0.3">
      <c r="A492" s="90">
        <v>2064231</v>
      </c>
      <c r="B492" s="90">
        <v>5130</v>
      </c>
      <c r="C492" s="90" t="s">
        <v>617</v>
      </c>
      <c r="D492" s="90" t="s">
        <v>618</v>
      </c>
      <c r="E492" s="90" t="s">
        <v>619</v>
      </c>
      <c r="F492" s="91" t="s">
        <v>620</v>
      </c>
      <c r="G492" s="90">
        <v>12</v>
      </c>
      <c r="H492" s="228">
        <f t="shared" ref="H492:H514" si="72">K492*J492</f>
        <v>15.25</v>
      </c>
      <c r="I492" s="235">
        <f t="shared" ref="I492:I514" si="73">L492*J492</f>
        <v>16.78</v>
      </c>
      <c r="J492" s="246">
        <f t="shared" si="67"/>
        <v>1</v>
      </c>
      <c r="K492" s="231">
        <v>15.25</v>
      </c>
      <c r="L492" s="238">
        <v>16.78</v>
      </c>
      <c r="M492" s="90" t="s">
        <v>21</v>
      </c>
      <c r="N492" s="90" t="s">
        <v>22</v>
      </c>
      <c r="O492" s="92">
        <v>32141010</v>
      </c>
    </row>
    <row r="493" spans="1:15" ht="15" customHeight="1" x14ac:dyDescent="0.3">
      <c r="A493" s="84">
        <v>2558929</v>
      </c>
      <c r="B493" s="84">
        <v>5300</v>
      </c>
      <c r="C493" s="84" t="s">
        <v>617</v>
      </c>
      <c r="D493" s="84" t="s">
        <v>621</v>
      </c>
      <c r="E493" s="84" t="s">
        <v>622</v>
      </c>
      <c r="F493" s="85" t="s">
        <v>623</v>
      </c>
      <c r="G493" s="84">
        <v>12</v>
      </c>
      <c r="H493" s="228">
        <f t="shared" si="72"/>
        <v>38.25</v>
      </c>
      <c r="I493" s="235">
        <f t="shared" si="73"/>
        <v>38.25</v>
      </c>
      <c r="J493" s="246">
        <f>J4</f>
        <v>1</v>
      </c>
      <c r="K493" s="229">
        <v>38.25</v>
      </c>
      <c r="L493" s="236">
        <v>38.25</v>
      </c>
      <c r="M493" s="84" t="s">
        <v>21</v>
      </c>
      <c r="N493" s="84" t="s">
        <v>22</v>
      </c>
      <c r="O493" s="86">
        <v>32141010</v>
      </c>
    </row>
    <row r="494" spans="1:15" ht="15" customHeight="1" x14ac:dyDescent="0.3">
      <c r="A494" s="84">
        <v>2056422</v>
      </c>
      <c r="B494" s="84">
        <v>5615</v>
      </c>
      <c r="C494" s="84" t="s">
        <v>617</v>
      </c>
      <c r="D494" s="84" t="s">
        <v>626</v>
      </c>
      <c r="E494" s="84" t="s">
        <v>333</v>
      </c>
      <c r="F494" s="85" t="s">
        <v>627</v>
      </c>
      <c r="G494" s="84">
        <v>10</v>
      </c>
      <c r="H494" s="228">
        <f t="shared" si="72"/>
        <v>63.33</v>
      </c>
      <c r="I494" s="235">
        <f t="shared" si="73"/>
        <v>63.33</v>
      </c>
      <c r="J494" s="246">
        <f t="shared" si="67"/>
        <v>1</v>
      </c>
      <c r="K494" s="229">
        <v>63.33</v>
      </c>
      <c r="L494" s="236">
        <v>63.33</v>
      </c>
      <c r="M494" s="132" t="s">
        <v>25</v>
      </c>
      <c r="N494" s="84">
        <v>11</v>
      </c>
      <c r="O494" s="86">
        <v>32141010</v>
      </c>
    </row>
    <row r="495" spans="1:15" ht="15" customHeight="1" x14ac:dyDescent="0.3">
      <c r="A495" s="84">
        <v>2326228</v>
      </c>
      <c r="B495" s="84">
        <v>5660</v>
      </c>
      <c r="C495" s="84" t="s">
        <v>617</v>
      </c>
      <c r="D495" s="114" t="s">
        <v>628</v>
      </c>
      <c r="E495" s="84" t="s">
        <v>581</v>
      </c>
      <c r="F495" s="283" t="s">
        <v>629</v>
      </c>
      <c r="G495" s="84">
        <v>6</v>
      </c>
      <c r="H495" s="228">
        <f t="shared" si="72"/>
        <v>14.92</v>
      </c>
      <c r="I495" s="235">
        <f t="shared" si="73"/>
        <v>16.41</v>
      </c>
      <c r="J495" s="246">
        <f t="shared" si="67"/>
        <v>1</v>
      </c>
      <c r="K495" s="229">
        <v>14.92</v>
      </c>
      <c r="L495" s="236">
        <v>16.41</v>
      </c>
      <c r="M495" s="84" t="s">
        <v>21</v>
      </c>
      <c r="N495" s="84" t="s">
        <v>22</v>
      </c>
      <c r="O495" s="86">
        <v>32141010</v>
      </c>
    </row>
    <row r="496" spans="1:15" ht="15" customHeight="1" x14ac:dyDescent="0.3">
      <c r="A496" s="84">
        <v>2061022</v>
      </c>
      <c r="B496" s="84">
        <v>5699</v>
      </c>
      <c r="C496" s="84" t="s">
        <v>617</v>
      </c>
      <c r="D496" s="114" t="s">
        <v>630</v>
      </c>
      <c r="E496" s="84" t="s">
        <v>631</v>
      </c>
      <c r="F496" s="283" t="s">
        <v>632</v>
      </c>
      <c r="G496" s="84">
        <v>12</v>
      </c>
      <c r="H496" s="228">
        <f t="shared" si="72"/>
        <v>14.98</v>
      </c>
      <c r="I496" s="235">
        <f t="shared" si="73"/>
        <v>16.48</v>
      </c>
      <c r="J496" s="246">
        <f t="shared" si="67"/>
        <v>1</v>
      </c>
      <c r="K496" s="229">
        <v>14.98</v>
      </c>
      <c r="L496" s="236">
        <v>16.48</v>
      </c>
      <c r="M496" s="84" t="s">
        <v>21</v>
      </c>
      <c r="N496" s="84" t="s">
        <v>22</v>
      </c>
      <c r="O496" s="86">
        <v>32141010</v>
      </c>
    </row>
    <row r="497" spans="1:15" ht="15" customHeight="1" x14ac:dyDescent="0.3">
      <c r="A497" s="84">
        <v>2061026</v>
      </c>
      <c r="B497" s="84">
        <v>5699</v>
      </c>
      <c r="C497" s="84" t="s">
        <v>617</v>
      </c>
      <c r="D497" s="114" t="s">
        <v>630</v>
      </c>
      <c r="E497" s="84" t="s">
        <v>116</v>
      </c>
      <c r="F497" s="283" t="s">
        <v>632</v>
      </c>
      <c r="G497" s="84">
        <v>12</v>
      </c>
      <c r="H497" s="228">
        <f t="shared" si="72"/>
        <v>32.020000000000003</v>
      </c>
      <c r="I497" s="235">
        <f t="shared" si="73"/>
        <v>35.229999999999997</v>
      </c>
      <c r="J497" s="246">
        <f t="shared" si="67"/>
        <v>1</v>
      </c>
      <c r="K497" s="229">
        <v>32.020000000000003</v>
      </c>
      <c r="L497" s="236">
        <v>35.229999999999997</v>
      </c>
      <c r="M497" s="84" t="s">
        <v>21</v>
      </c>
      <c r="N497" s="84" t="s">
        <v>22</v>
      </c>
      <c r="O497" s="86">
        <v>32141010</v>
      </c>
    </row>
    <row r="498" spans="1:15" ht="15" customHeight="1" x14ac:dyDescent="0.3">
      <c r="A498" s="84">
        <v>2061874</v>
      </c>
      <c r="B498" s="84">
        <v>5900</v>
      </c>
      <c r="C498" s="84" t="s">
        <v>617</v>
      </c>
      <c r="D498" s="208" t="s">
        <v>633</v>
      </c>
      <c r="E498" s="84" t="s">
        <v>116</v>
      </c>
      <c r="F498" s="85" t="s">
        <v>634</v>
      </c>
      <c r="G498" s="84">
        <v>12</v>
      </c>
      <c r="H498" s="228">
        <f t="shared" si="72"/>
        <v>30.2</v>
      </c>
      <c r="I498" s="235">
        <f t="shared" si="73"/>
        <v>33.21</v>
      </c>
      <c r="J498" s="246">
        <f t="shared" si="67"/>
        <v>1</v>
      </c>
      <c r="K498" s="229">
        <v>30.2</v>
      </c>
      <c r="L498" s="236">
        <v>33.21</v>
      </c>
      <c r="M498" s="84" t="s">
        <v>21</v>
      </c>
      <c r="N498" s="84" t="s">
        <v>22</v>
      </c>
      <c r="O498" s="86">
        <v>32141010</v>
      </c>
    </row>
    <row r="499" spans="1:15" ht="15" customHeight="1" x14ac:dyDescent="0.3">
      <c r="A499" s="84">
        <v>2394516</v>
      </c>
      <c r="B499" s="84">
        <v>5910</v>
      </c>
      <c r="C499" s="84" t="s">
        <v>617</v>
      </c>
      <c r="D499" s="84" t="s">
        <v>635</v>
      </c>
      <c r="E499" s="84" t="s">
        <v>631</v>
      </c>
      <c r="F499" s="85" t="s">
        <v>636</v>
      </c>
      <c r="G499" s="84">
        <v>12</v>
      </c>
      <c r="H499" s="228">
        <f t="shared" si="72"/>
        <v>12.87</v>
      </c>
      <c r="I499" s="235">
        <f t="shared" si="73"/>
        <v>14.16</v>
      </c>
      <c r="J499" s="246">
        <f t="shared" si="67"/>
        <v>1</v>
      </c>
      <c r="K499" s="229">
        <v>12.87</v>
      </c>
      <c r="L499" s="236">
        <v>14.16</v>
      </c>
      <c r="M499" s="84" t="s">
        <v>21</v>
      </c>
      <c r="N499" s="84" t="s">
        <v>22</v>
      </c>
      <c r="O499" s="86">
        <v>32141010</v>
      </c>
    </row>
    <row r="500" spans="1:15" ht="15" customHeight="1" x14ac:dyDescent="0.3">
      <c r="A500" s="84">
        <v>2325872</v>
      </c>
      <c r="B500" s="84">
        <v>5910</v>
      </c>
      <c r="C500" s="84" t="s">
        <v>617</v>
      </c>
      <c r="D500" s="208" t="s">
        <v>635</v>
      </c>
      <c r="E500" s="84" t="s">
        <v>581</v>
      </c>
      <c r="F500" s="85" t="s">
        <v>637</v>
      </c>
      <c r="G500" s="84">
        <v>6</v>
      </c>
      <c r="H500" s="228">
        <f t="shared" si="72"/>
        <v>13.85</v>
      </c>
      <c r="I500" s="235">
        <f t="shared" si="73"/>
        <v>15.23</v>
      </c>
      <c r="J500" s="246">
        <f t="shared" si="67"/>
        <v>1</v>
      </c>
      <c r="K500" s="229">
        <v>13.85</v>
      </c>
      <c r="L500" s="236">
        <v>15.23</v>
      </c>
      <c r="M500" s="84" t="s">
        <v>21</v>
      </c>
      <c r="N500" s="84" t="s">
        <v>22</v>
      </c>
      <c r="O500" s="86">
        <v>32141010</v>
      </c>
    </row>
    <row r="501" spans="1:15" ht="15" customHeight="1" x14ac:dyDescent="0.3">
      <c r="A501" s="84">
        <v>2394934</v>
      </c>
      <c r="B501" s="84">
        <v>5910</v>
      </c>
      <c r="C501" s="84" t="s">
        <v>617</v>
      </c>
      <c r="D501" s="84" t="s">
        <v>635</v>
      </c>
      <c r="E501" s="84" t="s">
        <v>116</v>
      </c>
      <c r="F501" s="85" t="s">
        <v>636</v>
      </c>
      <c r="G501" s="84">
        <v>12</v>
      </c>
      <c r="H501" s="228">
        <f t="shared" si="72"/>
        <v>29.94</v>
      </c>
      <c r="I501" s="235">
        <f t="shared" si="73"/>
        <v>32.909999999999997</v>
      </c>
      <c r="J501" s="246">
        <f t="shared" si="67"/>
        <v>1</v>
      </c>
      <c r="K501" s="229">
        <v>29.94</v>
      </c>
      <c r="L501" s="236">
        <v>32.909999999999997</v>
      </c>
      <c r="M501" s="84" t="s">
        <v>21</v>
      </c>
      <c r="N501" s="84" t="s">
        <v>22</v>
      </c>
      <c r="O501" s="86">
        <v>32141010</v>
      </c>
    </row>
    <row r="502" spans="1:15" ht="15" customHeight="1" x14ac:dyDescent="0.3">
      <c r="A502" s="84">
        <v>2061258</v>
      </c>
      <c r="B502" s="84">
        <v>5920</v>
      </c>
      <c r="C502" s="84" t="s">
        <v>617</v>
      </c>
      <c r="D502" s="282" t="s">
        <v>638</v>
      </c>
      <c r="E502" s="84" t="s">
        <v>631</v>
      </c>
      <c r="F502" s="248" t="s">
        <v>639</v>
      </c>
      <c r="G502" s="84">
        <v>12</v>
      </c>
      <c r="H502" s="228">
        <f t="shared" si="72"/>
        <v>13.11</v>
      </c>
      <c r="I502" s="235">
        <f t="shared" si="73"/>
        <v>14.45</v>
      </c>
      <c r="J502" s="246">
        <f t="shared" si="67"/>
        <v>1</v>
      </c>
      <c r="K502" s="229">
        <v>13.11</v>
      </c>
      <c r="L502" s="236">
        <v>14.45</v>
      </c>
      <c r="M502" s="84" t="s">
        <v>21</v>
      </c>
      <c r="N502" s="84" t="s">
        <v>22</v>
      </c>
      <c r="O502" s="86">
        <v>32141010</v>
      </c>
    </row>
    <row r="503" spans="1:15" ht="15" customHeight="1" x14ac:dyDescent="0.3">
      <c r="A503" s="84">
        <v>2061261</v>
      </c>
      <c r="B503" s="84">
        <v>5920</v>
      </c>
      <c r="C503" s="84" t="s">
        <v>617</v>
      </c>
      <c r="D503" s="282" t="s">
        <v>638</v>
      </c>
      <c r="E503" s="84" t="s">
        <v>116</v>
      </c>
      <c r="F503" s="248" t="s">
        <v>639</v>
      </c>
      <c r="G503" s="84">
        <v>12</v>
      </c>
      <c r="H503" s="228">
        <f t="shared" si="72"/>
        <v>31.24</v>
      </c>
      <c r="I503" s="235">
        <f t="shared" si="73"/>
        <v>34.380000000000003</v>
      </c>
      <c r="J503" s="246">
        <f t="shared" si="67"/>
        <v>1</v>
      </c>
      <c r="K503" s="229">
        <v>31.24</v>
      </c>
      <c r="L503" s="236">
        <v>34.380000000000003</v>
      </c>
      <c r="M503" s="84" t="s">
        <v>21</v>
      </c>
      <c r="N503" s="84" t="s">
        <v>22</v>
      </c>
      <c r="O503" s="86">
        <v>32141010</v>
      </c>
    </row>
    <row r="504" spans="1:15" ht="15" customHeight="1" x14ac:dyDescent="0.3">
      <c r="A504" s="84">
        <v>1123349</v>
      </c>
      <c r="B504" s="84">
        <v>5926</v>
      </c>
      <c r="C504" s="84" t="s">
        <v>617</v>
      </c>
      <c r="D504" s="219" t="s">
        <v>640</v>
      </c>
      <c r="E504" s="84" t="s">
        <v>641</v>
      </c>
      <c r="F504" s="270" t="s">
        <v>642</v>
      </c>
      <c r="G504" s="84">
        <v>12</v>
      </c>
      <c r="H504" s="228">
        <f t="shared" si="72"/>
        <v>7.63</v>
      </c>
      <c r="I504" s="235">
        <f t="shared" si="73"/>
        <v>8.41</v>
      </c>
      <c r="J504" s="246">
        <f t="shared" si="67"/>
        <v>1</v>
      </c>
      <c r="K504" s="229">
        <v>7.63</v>
      </c>
      <c r="L504" s="236">
        <v>8.41</v>
      </c>
      <c r="M504" s="84" t="s">
        <v>21</v>
      </c>
      <c r="N504" s="84" t="s">
        <v>22</v>
      </c>
      <c r="O504" s="86">
        <v>32141010</v>
      </c>
    </row>
    <row r="505" spans="1:15" ht="15" customHeight="1" x14ac:dyDescent="0.3">
      <c r="A505" s="84">
        <v>2064457</v>
      </c>
      <c r="B505" s="84">
        <v>5926</v>
      </c>
      <c r="C505" s="84" t="s">
        <v>617</v>
      </c>
      <c r="D505" s="219" t="s">
        <v>640</v>
      </c>
      <c r="E505" s="84" t="s">
        <v>581</v>
      </c>
      <c r="F505" s="270" t="s">
        <v>642</v>
      </c>
      <c r="G505" s="84">
        <v>12</v>
      </c>
      <c r="H505" s="228">
        <f t="shared" si="72"/>
        <v>13.6</v>
      </c>
      <c r="I505" s="235">
        <f t="shared" si="73"/>
        <v>14.98</v>
      </c>
      <c r="J505" s="246">
        <f t="shared" si="67"/>
        <v>1</v>
      </c>
      <c r="K505" s="229">
        <v>13.6</v>
      </c>
      <c r="L505" s="236">
        <v>14.98</v>
      </c>
      <c r="M505" s="132" t="s">
        <v>25</v>
      </c>
      <c r="N505" s="84">
        <v>3</v>
      </c>
      <c r="O505" s="86">
        <v>32141010</v>
      </c>
    </row>
    <row r="506" spans="1:15" ht="15" customHeight="1" x14ac:dyDescent="0.3">
      <c r="A506" s="84">
        <v>2064611</v>
      </c>
      <c r="B506" s="84">
        <v>5927</v>
      </c>
      <c r="C506" s="84" t="s">
        <v>617</v>
      </c>
      <c r="D506" s="220" t="s">
        <v>643</v>
      </c>
      <c r="E506" s="84" t="s">
        <v>619</v>
      </c>
      <c r="F506" s="94" t="s">
        <v>644</v>
      </c>
      <c r="G506" s="84">
        <v>12</v>
      </c>
      <c r="H506" s="228">
        <f t="shared" si="72"/>
        <v>19.440000000000001</v>
      </c>
      <c r="I506" s="235">
        <f t="shared" si="73"/>
        <v>19.440000000000001</v>
      </c>
      <c r="J506" s="246">
        <f t="shared" si="67"/>
        <v>1</v>
      </c>
      <c r="K506" s="229">
        <v>19.440000000000001</v>
      </c>
      <c r="L506" s="236">
        <v>19.440000000000001</v>
      </c>
      <c r="M506" s="132" t="s">
        <v>25</v>
      </c>
      <c r="N506" s="84">
        <v>12</v>
      </c>
      <c r="O506" s="86">
        <v>32141010</v>
      </c>
    </row>
    <row r="507" spans="1:15" ht="15" customHeight="1" x14ac:dyDescent="0.3">
      <c r="A507" s="84">
        <v>2064413</v>
      </c>
      <c r="B507" s="84">
        <v>5940</v>
      </c>
      <c r="C507" s="84" t="s">
        <v>617</v>
      </c>
      <c r="D507" s="84" t="s">
        <v>645</v>
      </c>
      <c r="E507" s="84" t="s">
        <v>581</v>
      </c>
      <c r="F507" s="85" t="s">
        <v>646</v>
      </c>
      <c r="G507" s="84">
        <v>12</v>
      </c>
      <c r="H507" s="228">
        <f t="shared" si="72"/>
        <v>12.25</v>
      </c>
      <c r="I507" s="235">
        <f t="shared" si="73"/>
        <v>13.48</v>
      </c>
      <c r="J507" s="246">
        <f t="shared" si="67"/>
        <v>1</v>
      </c>
      <c r="K507" s="229">
        <v>12.25</v>
      </c>
      <c r="L507" s="236">
        <v>13.48</v>
      </c>
      <c r="M507" s="93" t="s">
        <v>21</v>
      </c>
      <c r="N507" s="84" t="s">
        <v>22</v>
      </c>
      <c r="O507" s="86">
        <v>32141010</v>
      </c>
    </row>
    <row r="508" spans="1:15" ht="15" customHeight="1" x14ac:dyDescent="0.3">
      <c r="A508" s="84">
        <v>2064411</v>
      </c>
      <c r="B508" s="84">
        <v>5940</v>
      </c>
      <c r="C508" s="84" t="s">
        <v>617</v>
      </c>
      <c r="D508" s="84" t="s">
        <v>645</v>
      </c>
      <c r="E508" s="84" t="s">
        <v>622</v>
      </c>
      <c r="F508" s="85" t="s">
        <v>646</v>
      </c>
      <c r="G508" s="84">
        <v>12</v>
      </c>
      <c r="H508" s="228">
        <f t="shared" si="72"/>
        <v>17.25</v>
      </c>
      <c r="I508" s="235">
        <f t="shared" si="73"/>
        <v>18.98</v>
      </c>
      <c r="J508" s="246">
        <f t="shared" si="67"/>
        <v>1</v>
      </c>
      <c r="K508" s="229">
        <v>17.25</v>
      </c>
      <c r="L508" s="236">
        <v>18.98</v>
      </c>
      <c r="M508" s="84" t="s">
        <v>21</v>
      </c>
      <c r="N508" s="84" t="s">
        <v>22</v>
      </c>
      <c r="O508" s="86">
        <v>32141010</v>
      </c>
    </row>
    <row r="509" spans="1:15" ht="15" customHeight="1" x14ac:dyDescent="0.3">
      <c r="A509" s="84">
        <v>2062060</v>
      </c>
      <c r="B509" s="84">
        <v>595</v>
      </c>
      <c r="C509" s="84" t="s">
        <v>617</v>
      </c>
      <c r="D509" s="84" t="s">
        <v>647</v>
      </c>
      <c r="E509" s="84" t="s">
        <v>619</v>
      </c>
      <c r="F509" s="85" t="s">
        <v>648</v>
      </c>
      <c r="G509" s="84">
        <v>12</v>
      </c>
      <c r="H509" s="228">
        <f t="shared" si="72"/>
        <v>15</v>
      </c>
      <c r="I509" s="235">
        <f t="shared" si="73"/>
        <v>16.48</v>
      </c>
      <c r="J509" s="246">
        <f t="shared" si="67"/>
        <v>1</v>
      </c>
      <c r="K509" s="229">
        <v>15</v>
      </c>
      <c r="L509" s="236">
        <v>16.48</v>
      </c>
      <c r="M509" s="84" t="s">
        <v>21</v>
      </c>
      <c r="N509" s="84" t="s">
        <v>22</v>
      </c>
      <c r="O509" s="86">
        <v>32141010</v>
      </c>
    </row>
    <row r="510" spans="1:15" ht="15" customHeight="1" x14ac:dyDescent="0.3">
      <c r="A510" s="84">
        <v>2061041</v>
      </c>
      <c r="B510" s="84">
        <v>5970</v>
      </c>
      <c r="C510" s="84" t="s">
        <v>617</v>
      </c>
      <c r="D510" s="84" t="s">
        <v>649</v>
      </c>
      <c r="E510" s="84" t="s">
        <v>116</v>
      </c>
      <c r="F510" s="85" t="s">
        <v>650</v>
      </c>
      <c r="G510" s="84">
        <v>12</v>
      </c>
      <c r="H510" s="228">
        <f t="shared" si="72"/>
        <v>34.17</v>
      </c>
      <c r="I510" s="235">
        <f t="shared" si="73"/>
        <v>37.6</v>
      </c>
      <c r="J510" s="246">
        <f t="shared" si="67"/>
        <v>1</v>
      </c>
      <c r="K510" s="229">
        <v>34.17</v>
      </c>
      <c r="L510" s="236">
        <v>37.6</v>
      </c>
      <c r="M510" s="84" t="s">
        <v>21</v>
      </c>
      <c r="N510" s="84" t="s">
        <v>22</v>
      </c>
      <c r="O510" s="86">
        <v>32141010</v>
      </c>
    </row>
    <row r="511" spans="1:15" ht="15" customHeight="1" x14ac:dyDescent="0.3">
      <c r="A511" s="84">
        <v>2327036</v>
      </c>
      <c r="B511" s="84">
        <v>5980</v>
      </c>
      <c r="C511" s="84" t="s">
        <v>617</v>
      </c>
      <c r="D511" s="114" t="s">
        <v>651</v>
      </c>
      <c r="E511" s="84" t="s">
        <v>581</v>
      </c>
      <c r="F511" s="85" t="s">
        <v>652</v>
      </c>
      <c r="G511" s="84">
        <v>6</v>
      </c>
      <c r="H511" s="228">
        <f t="shared" si="72"/>
        <v>13.46</v>
      </c>
      <c r="I511" s="235">
        <f t="shared" si="73"/>
        <v>14.79</v>
      </c>
      <c r="J511" s="246">
        <f t="shared" si="67"/>
        <v>1</v>
      </c>
      <c r="K511" s="229">
        <v>13.46</v>
      </c>
      <c r="L511" s="236">
        <v>14.79</v>
      </c>
      <c r="M511" s="84" t="s">
        <v>21</v>
      </c>
      <c r="N511" s="84" t="s">
        <v>22</v>
      </c>
      <c r="O511" s="86">
        <v>32141010</v>
      </c>
    </row>
    <row r="512" spans="1:15" ht="15" customHeight="1" x14ac:dyDescent="0.3">
      <c r="A512" s="84">
        <v>2064233</v>
      </c>
      <c r="B512" s="84">
        <v>5980</v>
      </c>
      <c r="C512" s="84" t="s">
        <v>617</v>
      </c>
      <c r="D512" s="114" t="s">
        <v>651</v>
      </c>
      <c r="E512" s="84" t="s">
        <v>116</v>
      </c>
      <c r="F512" s="85" t="s">
        <v>653</v>
      </c>
      <c r="G512" s="84">
        <v>12</v>
      </c>
      <c r="H512" s="228">
        <f t="shared" si="72"/>
        <v>32.130000000000003</v>
      </c>
      <c r="I512" s="235">
        <f t="shared" si="73"/>
        <v>35.35</v>
      </c>
      <c r="J512" s="246">
        <f t="shared" si="67"/>
        <v>1</v>
      </c>
      <c r="K512" s="229">
        <v>32.130000000000003</v>
      </c>
      <c r="L512" s="236">
        <v>35.35</v>
      </c>
      <c r="M512" s="84" t="s">
        <v>21</v>
      </c>
      <c r="N512" s="84" t="s">
        <v>22</v>
      </c>
      <c r="O512" s="86">
        <v>32141010</v>
      </c>
    </row>
    <row r="513" spans="1:15" ht="15" customHeight="1" x14ac:dyDescent="0.3">
      <c r="A513" s="84">
        <v>2064108</v>
      </c>
      <c r="B513" s="84">
        <v>5990</v>
      </c>
      <c r="C513" s="84" t="s">
        <v>617</v>
      </c>
      <c r="D513" s="114" t="s">
        <v>654</v>
      </c>
      <c r="E513" s="84" t="s">
        <v>581</v>
      </c>
      <c r="F513" s="248" t="s">
        <v>655</v>
      </c>
      <c r="G513" s="84">
        <v>12</v>
      </c>
      <c r="H513" s="228">
        <f t="shared" si="72"/>
        <v>15.93</v>
      </c>
      <c r="I513" s="235">
        <f t="shared" si="73"/>
        <v>17.52</v>
      </c>
      <c r="J513" s="246">
        <f t="shared" si="67"/>
        <v>1</v>
      </c>
      <c r="K513" s="229">
        <v>15.93</v>
      </c>
      <c r="L513" s="236">
        <v>17.52</v>
      </c>
      <c r="M513" s="93" t="s">
        <v>21</v>
      </c>
      <c r="N513" s="84" t="s">
        <v>22</v>
      </c>
      <c r="O513" s="86">
        <v>35061000</v>
      </c>
    </row>
    <row r="514" spans="1:15" ht="15" customHeight="1" thickBot="1" x14ac:dyDescent="0.35">
      <c r="A514" s="87">
        <v>2064072</v>
      </c>
      <c r="B514" s="87">
        <v>5990</v>
      </c>
      <c r="C514" s="87" t="s">
        <v>617</v>
      </c>
      <c r="D514" s="115" t="s">
        <v>654</v>
      </c>
      <c r="E514" s="87" t="s">
        <v>116</v>
      </c>
      <c r="F514" s="284" t="s">
        <v>655</v>
      </c>
      <c r="G514" s="87">
        <v>12</v>
      </c>
      <c r="H514" s="228">
        <f t="shared" si="72"/>
        <v>33.14</v>
      </c>
      <c r="I514" s="235">
        <f t="shared" si="73"/>
        <v>36.479999999999997</v>
      </c>
      <c r="J514" s="246">
        <f t="shared" si="67"/>
        <v>1</v>
      </c>
      <c r="K514" s="230">
        <v>33.14</v>
      </c>
      <c r="L514" s="237">
        <v>36.479999999999997</v>
      </c>
      <c r="M514" s="87" t="s">
        <v>21</v>
      </c>
      <c r="N514" s="87" t="s">
        <v>22</v>
      </c>
      <c r="O514" s="89">
        <v>35061000</v>
      </c>
    </row>
    <row r="515" spans="1:15" ht="15" customHeight="1" thickBot="1" x14ac:dyDescent="0.35">
      <c r="A515" s="116"/>
      <c r="B515" s="117"/>
      <c r="C515" s="117"/>
      <c r="D515" s="117"/>
      <c r="E515" s="117"/>
      <c r="F515" s="118"/>
      <c r="G515" s="117"/>
      <c r="H515" s="117"/>
      <c r="I515" s="117"/>
      <c r="J515" s="117"/>
      <c r="K515" s="119"/>
      <c r="L515" s="119"/>
      <c r="M515" s="117"/>
      <c r="N515" s="117"/>
      <c r="O515" s="149"/>
    </row>
    <row r="516" spans="1:15" ht="15" customHeight="1" x14ac:dyDescent="0.3">
      <c r="A516" s="90">
        <v>1005879</v>
      </c>
      <c r="B516" s="90">
        <v>7023</v>
      </c>
      <c r="C516" s="90" t="s">
        <v>530</v>
      </c>
      <c r="D516" s="245" t="s">
        <v>531</v>
      </c>
      <c r="E516" s="90" t="s">
        <v>333</v>
      </c>
      <c r="F516" s="91" t="s">
        <v>532</v>
      </c>
      <c r="G516" s="90">
        <v>12</v>
      </c>
      <c r="H516" s="228">
        <f t="shared" ref="H516:H539" si="74">K516*J516</f>
        <v>11.76</v>
      </c>
      <c r="I516" s="235">
        <f t="shared" ref="I516:I539" si="75">L516*J516</f>
        <v>12.93</v>
      </c>
      <c r="J516" s="246">
        <f t="shared" si="67"/>
        <v>1</v>
      </c>
      <c r="K516" s="231">
        <v>11.76</v>
      </c>
      <c r="L516" s="238">
        <v>12.93</v>
      </c>
      <c r="M516" s="90" t="s">
        <v>21</v>
      </c>
      <c r="N516" s="90" t="s">
        <v>22</v>
      </c>
      <c r="O516" s="92">
        <v>38140090</v>
      </c>
    </row>
    <row r="517" spans="1:15" ht="15" customHeight="1" x14ac:dyDescent="0.3">
      <c r="A517" s="84">
        <v>2098988</v>
      </c>
      <c r="B517" s="84">
        <v>7039</v>
      </c>
      <c r="C517" s="84" t="s">
        <v>530</v>
      </c>
      <c r="D517" s="243" t="s">
        <v>533</v>
      </c>
      <c r="E517" s="84" t="s">
        <v>333</v>
      </c>
      <c r="F517" s="85" t="s">
        <v>534</v>
      </c>
      <c r="G517" s="84">
        <v>12</v>
      </c>
      <c r="H517" s="228">
        <f t="shared" si="74"/>
        <v>24.25</v>
      </c>
      <c r="I517" s="235">
        <f t="shared" si="75"/>
        <v>24.25</v>
      </c>
      <c r="J517" s="246">
        <f>J4</f>
        <v>1</v>
      </c>
      <c r="K517" s="229">
        <v>24.25</v>
      </c>
      <c r="L517" s="236">
        <v>24.25</v>
      </c>
      <c r="M517" s="84" t="s">
        <v>21</v>
      </c>
      <c r="N517" s="84" t="s">
        <v>22</v>
      </c>
      <c r="O517" s="94">
        <v>34031980</v>
      </c>
    </row>
    <row r="518" spans="1:15" ht="15" customHeight="1" x14ac:dyDescent="0.3">
      <c r="A518" s="84">
        <v>142471</v>
      </c>
      <c r="B518" s="84">
        <v>7061</v>
      </c>
      <c r="C518" s="84" t="s">
        <v>530</v>
      </c>
      <c r="D518" s="243" t="s">
        <v>535</v>
      </c>
      <c r="E518" s="84" t="s">
        <v>333</v>
      </c>
      <c r="F518" s="85" t="s">
        <v>536</v>
      </c>
      <c r="G518" s="84">
        <v>10</v>
      </c>
      <c r="H518" s="228">
        <f t="shared" si="74"/>
        <v>13.08</v>
      </c>
      <c r="I518" s="235">
        <f t="shared" si="75"/>
        <v>14.37</v>
      </c>
      <c r="J518" s="246">
        <f t="shared" si="67"/>
        <v>1</v>
      </c>
      <c r="K518" s="229">
        <v>13.08</v>
      </c>
      <c r="L518" s="236">
        <v>14.37</v>
      </c>
      <c r="M518" s="84" t="s">
        <v>21</v>
      </c>
      <c r="N518" s="84" t="s">
        <v>22</v>
      </c>
      <c r="O518" s="86">
        <v>38140090</v>
      </c>
    </row>
    <row r="519" spans="1:15" ht="15" customHeight="1" x14ac:dyDescent="0.3">
      <c r="A519" s="84">
        <v>135366</v>
      </c>
      <c r="B519" s="84">
        <v>7063</v>
      </c>
      <c r="C519" s="84" t="s">
        <v>530</v>
      </c>
      <c r="D519" s="243" t="s">
        <v>537</v>
      </c>
      <c r="E519" s="84" t="s">
        <v>538</v>
      </c>
      <c r="F519" s="85" t="s">
        <v>539</v>
      </c>
      <c r="G519" s="84">
        <v>12</v>
      </c>
      <c r="H519" s="228">
        <f t="shared" si="74"/>
        <v>6.98</v>
      </c>
      <c r="I519" s="235">
        <f t="shared" si="75"/>
        <v>7.67</v>
      </c>
      <c r="J519" s="246">
        <f t="shared" si="67"/>
        <v>1</v>
      </c>
      <c r="K519" s="229">
        <v>6.98</v>
      </c>
      <c r="L519" s="236">
        <v>7.67</v>
      </c>
      <c r="M519" s="84" t="s">
        <v>21</v>
      </c>
      <c r="N519" s="84" t="s">
        <v>22</v>
      </c>
      <c r="O519" s="86">
        <v>38140090</v>
      </c>
    </row>
    <row r="520" spans="1:15" ht="15" customHeight="1" x14ac:dyDescent="0.3">
      <c r="A520" s="84">
        <v>2098749</v>
      </c>
      <c r="B520" s="84">
        <v>7063</v>
      </c>
      <c r="C520" s="84" t="s">
        <v>530</v>
      </c>
      <c r="D520" s="243" t="s">
        <v>537</v>
      </c>
      <c r="E520" s="84" t="s">
        <v>333</v>
      </c>
      <c r="F520" s="85" t="s">
        <v>539</v>
      </c>
      <c r="G520" s="84">
        <v>12</v>
      </c>
      <c r="H520" s="228">
        <f t="shared" si="74"/>
        <v>14.82</v>
      </c>
      <c r="I520" s="235">
        <f t="shared" si="75"/>
        <v>16.309999999999999</v>
      </c>
      <c r="J520" s="246">
        <f t="shared" ref="J520:J562" si="76">J518</f>
        <v>1</v>
      </c>
      <c r="K520" s="229">
        <v>14.82</v>
      </c>
      <c r="L520" s="236">
        <v>16.309999999999999</v>
      </c>
      <c r="M520" s="84" t="s">
        <v>21</v>
      </c>
      <c r="N520" s="84" t="s">
        <v>22</v>
      </c>
      <c r="O520" s="86">
        <v>38140090</v>
      </c>
    </row>
    <row r="521" spans="1:15" ht="15" customHeight="1" x14ac:dyDescent="0.3">
      <c r="A521" s="84">
        <v>149293</v>
      </c>
      <c r="B521" s="84">
        <v>7063</v>
      </c>
      <c r="C521" s="84" t="s">
        <v>530</v>
      </c>
      <c r="D521" s="243" t="s">
        <v>537</v>
      </c>
      <c r="E521" s="84" t="s">
        <v>379</v>
      </c>
      <c r="F521" s="85" t="s">
        <v>540</v>
      </c>
      <c r="G521" s="84">
        <v>1</v>
      </c>
      <c r="H521" s="228">
        <f t="shared" si="74"/>
        <v>171.05</v>
      </c>
      <c r="I521" s="235">
        <f t="shared" si="75"/>
        <v>171.05</v>
      </c>
      <c r="J521" s="246">
        <f t="shared" si="76"/>
        <v>1</v>
      </c>
      <c r="K521" s="229">
        <v>171.05</v>
      </c>
      <c r="L521" s="236">
        <v>171.05</v>
      </c>
      <c r="M521" s="84" t="s">
        <v>21</v>
      </c>
      <c r="N521" s="84" t="s">
        <v>22</v>
      </c>
      <c r="O521" s="86">
        <v>38140090</v>
      </c>
    </row>
    <row r="522" spans="1:15" ht="15" customHeight="1" x14ac:dyDescent="0.3">
      <c r="A522" s="84">
        <v>1381806</v>
      </c>
      <c r="B522" s="84">
        <v>7066</v>
      </c>
      <c r="C522" s="84" t="s">
        <v>530</v>
      </c>
      <c r="D522" s="243" t="s">
        <v>541</v>
      </c>
      <c r="E522" s="84" t="s">
        <v>333</v>
      </c>
      <c r="F522" s="85" t="s">
        <v>542</v>
      </c>
      <c r="G522" s="84">
        <v>12</v>
      </c>
      <c r="H522" s="228">
        <f t="shared" si="74"/>
        <v>17.059999999999999</v>
      </c>
      <c r="I522" s="235">
        <f t="shared" si="75"/>
        <v>17.059999999999999</v>
      </c>
      <c r="J522" s="246">
        <f t="shared" si="76"/>
        <v>1</v>
      </c>
      <c r="K522" s="229">
        <v>17.059999999999999</v>
      </c>
      <c r="L522" s="236">
        <v>17.059999999999999</v>
      </c>
      <c r="M522" s="132" t="s">
        <v>25</v>
      </c>
      <c r="N522" s="84">
        <v>3</v>
      </c>
      <c r="O522" s="86">
        <v>34029090</v>
      </c>
    </row>
    <row r="523" spans="1:15" ht="15" customHeight="1" x14ac:dyDescent="0.3">
      <c r="A523" s="84">
        <v>88432</v>
      </c>
      <c r="B523" s="84">
        <v>7070</v>
      </c>
      <c r="C523" s="84" t="s">
        <v>530</v>
      </c>
      <c r="D523" s="243" t="s">
        <v>543</v>
      </c>
      <c r="E523" s="84" t="s">
        <v>333</v>
      </c>
      <c r="F523" s="85" t="s">
        <v>544</v>
      </c>
      <c r="G523" s="84">
        <v>10</v>
      </c>
      <c r="H523" s="228">
        <f t="shared" si="74"/>
        <v>14.68</v>
      </c>
      <c r="I523" s="235">
        <f t="shared" si="75"/>
        <v>16.13</v>
      </c>
      <c r="J523" s="246">
        <f t="shared" si="76"/>
        <v>1</v>
      </c>
      <c r="K523" s="229">
        <v>14.68</v>
      </c>
      <c r="L523" s="236">
        <v>16.13</v>
      </c>
      <c r="M523" s="84" t="s">
        <v>21</v>
      </c>
      <c r="N523" s="84" t="s">
        <v>22</v>
      </c>
      <c r="O523" s="86">
        <v>38249992</v>
      </c>
    </row>
    <row r="524" spans="1:15" ht="15" customHeight="1" x14ac:dyDescent="0.3">
      <c r="A524" s="84">
        <v>147514</v>
      </c>
      <c r="B524" s="84">
        <v>7070</v>
      </c>
      <c r="C524" s="84" t="s">
        <v>530</v>
      </c>
      <c r="D524" s="243" t="s">
        <v>543</v>
      </c>
      <c r="E524" s="84" t="s">
        <v>379</v>
      </c>
      <c r="F524" s="85" t="s">
        <v>545</v>
      </c>
      <c r="G524" s="84">
        <v>1</v>
      </c>
      <c r="H524" s="228">
        <f t="shared" si="74"/>
        <v>201.09</v>
      </c>
      <c r="I524" s="235">
        <f t="shared" si="75"/>
        <v>201.09</v>
      </c>
      <c r="J524" s="246">
        <f t="shared" si="76"/>
        <v>1</v>
      </c>
      <c r="K524" s="229">
        <v>201.09</v>
      </c>
      <c r="L524" s="236">
        <v>201.09</v>
      </c>
      <c r="M524" s="132" t="s">
        <v>25</v>
      </c>
      <c r="N524" s="84">
        <v>3</v>
      </c>
      <c r="O524" s="86">
        <v>38249992</v>
      </c>
    </row>
    <row r="525" spans="1:15" ht="15" customHeight="1" x14ac:dyDescent="0.3">
      <c r="A525" s="84">
        <v>195915</v>
      </c>
      <c r="B525" s="84">
        <v>7085</v>
      </c>
      <c r="C525" s="84" t="s">
        <v>530</v>
      </c>
      <c r="D525" s="243" t="s">
        <v>546</v>
      </c>
      <c r="E525" s="84" t="s">
        <v>333</v>
      </c>
      <c r="F525" s="85" t="s">
        <v>547</v>
      </c>
      <c r="G525" s="84">
        <v>12</v>
      </c>
      <c r="H525" s="228">
        <f t="shared" si="74"/>
        <v>9.16</v>
      </c>
      <c r="I525" s="235">
        <f t="shared" si="75"/>
        <v>10.1</v>
      </c>
      <c r="J525" s="246">
        <f>J524</f>
        <v>1</v>
      </c>
      <c r="K525" s="229">
        <v>9.16</v>
      </c>
      <c r="L525" s="236">
        <v>10.1</v>
      </c>
      <c r="M525" s="84" t="s">
        <v>21</v>
      </c>
      <c r="N525" s="84" t="s">
        <v>22</v>
      </c>
      <c r="O525" s="86">
        <v>34022090</v>
      </c>
    </row>
    <row r="526" spans="1:15" ht="15" customHeight="1" x14ac:dyDescent="0.3">
      <c r="A526" s="84">
        <v>2385318</v>
      </c>
      <c r="B526" s="84">
        <v>7200</v>
      </c>
      <c r="C526" s="84" t="s">
        <v>530</v>
      </c>
      <c r="D526" s="243" t="s">
        <v>550</v>
      </c>
      <c r="E526" s="84" t="s">
        <v>333</v>
      </c>
      <c r="F526" s="85" t="s">
        <v>551</v>
      </c>
      <c r="G526" s="84">
        <v>12</v>
      </c>
      <c r="H526" s="228">
        <f t="shared" si="74"/>
        <v>17.78</v>
      </c>
      <c r="I526" s="235">
        <f t="shared" si="75"/>
        <v>19.59</v>
      </c>
      <c r="J526" s="246">
        <f t="shared" ref="J526:J539" si="77">J525</f>
        <v>1</v>
      </c>
      <c r="K526" s="229">
        <v>17.78</v>
      </c>
      <c r="L526" s="236">
        <v>19.59</v>
      </c>
      <c r="M526" s="84" t="s">
        <v>21</v>
      </c>
      <c r="N526" s="84" t="s">
        <v>22</v>
      </c>
      <c r="O526" s="86">
        <v>38140090</v>
      </c>
    </row>
    <row r="527" spans="1:15" ht="15" customHeight="1" x14ac:dyDescent="0.3">
      <c r="A527" s="84">
        <v>2144966</v>
      </c>
      <c r="B527" s="84" t="s">
        <v>680</v>
      </c>
      <c r="C527" s="84" t="s">
        <v>530</v>
      </c>
      <c r="D527" s="84" t="s">
        <v>681</v>
      </c>
      <c r="E527" s="84" t="s">
        <v>682</v>
      </c>
      <c r="F527" s="85" t="s">
        <v>683</v>
      </c>
      <c r="G527" s="84">
        <v>12</v>
      </c>
      <c r="H527" s="228">
        <f t="shared" si="74"/>
        <v>58.35</v>
      </c>
      <c r="I527" s="235">
        <f t="shared" si="75"/>
        <v>58.35</v>
      </c>
      <c r="J527" s="246">
        <f t="shared" si="77"/>
        <v>1</v>
      </c>
      <c r="K527" s="229">
        <v>58.35</v>
      </c>
      <c r="L527" s="236">
        <v>58.35</v>
      </c>
      <c r="M527" s="132" t="s">
        <v>25</v>
      </c>
      <c r="N527" s="84">
        <v>3</v>
      </c>
      <c r="O527" s="86">
        <v>33011210</v>
      </c>
    </row>
    <row r="528" spans="1:15" ht="15" customHeight="1" x14ac:dyDescent="0.3">
      <c r="A528" s="84">
        <v>1890281</v>
      </c>
      <c r="B528" s="84" t="s">
        <v>684</v>
      </c>
      <c r="C528" s="84" t="s">
        <v>530</v>
      </c>
      <c r="D528" s="84" t="s">
        <v>685</v>
      </c>
      <c r="E528" s="84" t="s">
        <v>561</v>
      </c>
      <c r="F528" s="85" t="s">
        <v>686</v>
      </c>
      <c r="G528" s="84">
        <v>12</v>
      </c>
      <c r="H528" s="228">
        <f t="shared" si="74"/>
        <v>30.71</v>
      </c>
      <c r="I528" s="235">
        <f t="shared" si="75"/>
        <v>30.71</v>
      </c>
      <c r="J528" s="246">
        <f t="shared" si="77"/>
        <v>1</v>
      </c>
      <c r="K528" s="229">
        <v>30.71</v>
      </c>
      <c r="L528" s="236">
        <v>30.71</v>
      </c>
      <c r="M528" s="84" t="s">
        <v>21</v>
      </c>
      <c r="N528" s="84" t="s">
        <v>22</v>
      </c>
      <c r="O528" s="86">
        <v>33011210</v>
      </c>
    </row>
    <row r="529" spans="1:15" ht="15" customHeight="1" x14ac:dyDescent="0.3">
      <c r="A529" s="84">
        <v>2689820</v>
      </c>
      <c r="B529" s="84">
        <v>100</v>
      </c>
      <c r="C529" s="84" t="s">
        <v>530</v>
      </c>
      <c r="D529" s="84" t="s">
        <v>721</v>
      </c>
      <c r="E529" s="84" t="s">
        <v>722</v>
      </c>
      <c r="F529" s="85" t="s">
        <v>723</v>
      </c>
      <c r="G529" s="84">
        <v>12</v>
      </c>
      <c r="H529" s="228">
        <f t="shared" si="74"/>
        <v>11.613000000000001</v>
      </c>
      <c r="I529" s="235">
        <f t="shared" si="75"/>
        <v>11.613000000000001</v>
      </c>
      <c r="J529" s="246">
        <f t="shared" si="77"/>
        <v>1</v>
      </c>
      <c r="K529" s="229">
        <v>11.613000000000001</v>
      </c>
      <c r="L529" s="236">
        <v>11.613000000000001</v>
      </c>
      <c r="M529" s="132" t="s">
        <v>25</v>
      </c>
      <c r="N529" s="84">
        <v>3</v>
      </c>
      <c r="O529" s="86">
        <v>34029090</v>
      </c>
    </row>
    <row r="530" spans="1:15" ht="15" customHeight="1" x14ac:dyDescent="0.3">
      <c r="A530" s="84">
        <v>265324</v>
      </c>
      <c r="B530" s="84">
        <v>8550</v>
      </c>
      <c r="C530" s="84" t="s">
        <v>530</v>
      </c>
      <c r="D530" s="114" t="s">
        <v>823</v>
      </c>
      <c r="E530" s="84" t="s">
        <v>366</v>
      </c>
      <c r="F530" s="85" t="s">
        <v>824</v>
      </c>
      <c r="G530" s="84">
        <v>12</v>
      </c>
      <c r="H530" s="228">
        <f t="shared" si="74"/>
        <v>22.54</v>
      </c>
      <c r="I530" s="235">
        <f t="shared" si="75"/>
        <v>22.54</v>
      </c>
      <c r="J530" s="246">
        <f t="shared" si="77"/>
        <v>1</v>
      </c>
      <c r="K530" s="229">
        <v>22.54</v>
      </c>
      <c r="L530" s="236">
        <v>22.54</v>
      </c>
      <c r="M530" s="84" t="s">
        <v>21</v>
      </c>
      <c r="N530" s="84" t="s">
        <v>22</v>
      </c>
      <c r="O530" s="86">
        <v>29051200</v>
      </c>
    </row>
    <row r="531" spans="1:15" ht="15" customHeight="1" x14ac:dyDescent="0.3">
      <c r="A531" s="84">
        <v>2558379</v>
      </c>
      <c r="B531" s="84">
        <v>10</v>
      </c>
      <c r="C531" s="84" t="s">
        <v>530</v>
      </c>
      <c r="D531" s="114" t="s">
        <v>936</v>
      </c>
      <c r="E531" s="84" t="s">
        <v>366</v>
      </c>
      <c r="F531" s="85" t="s">
        <v>937</v>
      </c>
      <c r="G531" s="84">
        <v>12</v>
      </c>
      <c r="H531" s="228">
        <f t="shared" si="74"/>
        <v>16.78</v>
      </c>
      <c r="I531" s="235">
        <f t="shared" si="75"/>
        <v>16.78</v>
      </c>
      <c r="J531" s="246">
        <f t="shared" si="77"/>
        <v>1</v>
      </c>
      <c r="K531" s="229">
        <v>16.78</v>
      </c>
      <c r="L531" s="236">
        <v>16.78</v>
      </c>
      <c r="M531" s="84" t="s">
        <v>21</v>
      </c>
      <c r="N531" s="84" t="s">
        <v>22</v>
      </c>
      <c r="O531" s="86">
        <v>27101225</v>
      </c>
    </row>
    <row r="532" spans="1:15" ht="15" customHeight="1" x14ac:dyDescent="0.3">
      <c r="A532" s="84">
        <v>63095</v>
      </c>
      <c r="B532" s="84">
        <v>10</v>
      </c>
      <c r="C532" s="84" t="s">
        <v>530</v>
      </c>
      <c r="D532" s="114" t="s">
        <v>936</v>
      </c>
      <c r="E532" s="84" t="s">
        <v>379</v>
      </c>
      <c r="F532" s="85" t="s">
        <v>937</v>
      </c>
      <c r="G532" s="84">
        <v>1</v>
      </c>
      <c r="H532" s="228">
        <f t="shared" si="74"/>
        <v>129.66</v>
      </c>
      <c r="I532" s="235">
        <f t="shared" si="75"/>
        <v>129.66</v>
      </c>
      <c r="J532" s="246">
        <f t="shared" si="77"/>
        <v>1</v>
      </c>
      <c r="K532" s="229">
        <v>129.66</v>
      </c>
      <c r="L532" s="236">
        <v>129.66</v>
      </c>
      <c r="M532" s="132" t="s">
        <v>25</v>
      </c>
      <c r="N532" s="84">
        <v>5</v>
      </c>
      <c r="O532" s="86">
        <v>27101225</v>
      </c>
    </row>
    <row r="533" spans="1:15" ht="15" customHeight="1" x14ac:dyDescent="0.3">
      <c r="A533" s="84">
        <v>1670100</v>
      </c>
      <c r="B533" s="84">
        <v>105</v>
      </c>
      <c r="C533" s="84" t="s">
        <v>530</v>
      </c>
      <c r="D533" s="114" t="s">
        <v>943</v>
      </c>
      <c r="E533" s="84" t="s">
        <v>561</v>
      </c>
      <c r="F533" s="85" t="s">
        <v>944</v>
      </c>
      <c r="G533" s="84">
        <v>12</v>
      </c>
      <c r="H533" s="228">
        <f t="shared" si="74"/>
        <v>10.38</v>
      </c>
      <c r="I533" s="235">
        <f t="shared" si="75"/>
        <v>11.4</v>
      </c>
      <c r="J533" s="246">
        <f t="shared" si="77"/>
        <v>1</v>
      </c>
      <c r="K533" s="229">
        <v>10.38</v>
      </c>
      <c r="L533" s="236">
        <v>11.4</v>
      </c>
      <c r="M533" s="84" t="s">
        <v>21</v>
      </c>
      <c r="N533" s="84" t="s">
        <v>22</v>
      </c>
      <c r="O533" s="86">
        <v>34022090</v>
      </c>
    </row>
    <row r="534" spans="1:15" ht="15" customHeight="1" x14ac:dyDescent="0.3">
      <c r="A534" s="84">
        <v>1635290</v>
      </c>
      <c r="B534" s="84">
        <v>120</v>
      </c>
      <c r="C534" s="84" t="s">
        <v>530</v>
      </c>
      <c r="D534" s="114" t="s">
        <v>945</v>
      </c>
      <c r="E534" s="84" t="s">
        <v>333</v>
      </c>
      <c r="F534" s="85" t="s">
        <v>946</v>
      </c>
      <c r="G534" s="84">
        <v>12</v>
      </c>
      <c r="H534" s="228">
        <f t="shared" si="74"/>
        <v>8.58</v>
      </c>
      <c r="I534" s="235">
        <f t="shared" si="75"/>
        <v>9.44</v>
      </c>
      <c r="J534" s="246">
        <f t="shared" si="77"/>
        <v>1</v>
      </c>
      <c r="K534" s="229">
        <v>8.58</v>
      </c>
      <c r="L534" s="236">
        <v>9.44</v>
      </c>
      <c r="M534" s="93" t="s">
        <v>21</v>
      </c>
      <c r="N534" s="84" t="s">
        <v>22</v>
      </c>
      <c r="O534" s="86">
        <v>34022090</v>
      </c>
    </row>
    <row r="535" spans="1:15" ht="15" customHeight="1" x14ac:dyDescent="0.3">
      <c r="A535" s="84">
        <v>840759</v>
      </c>
      <c r="B535" s="84">
        <v>840759</v>
      </c>
      <c r="C535" s="84" t="s">
        <v>530</v>
      </c>
      <c r="D535" s="221" t="s">
        <v>959</v>
      </c>
      <c r="E535" s="84" t="s">
        <v>960</v>
      </c>
      <c r="F535" s="85" t="s">
        <v>961</v>
      </c>
      <c r="G535" s="84">
        <v>1</v>
      </c>
      <c r="H535" s="228">
        <f t="shared" si="74"/>
        <v>90.52</v>
      </c>
      <c r="I535" s="235">
        <f t="shared" si="75"/>
        <v>90.52</v>
      </c>
      <c r="J535" s="246">
        <f t="shared" si="77"/>
        <v>1</v>
      </c>
      <c r="K535" s="229">
        <v>90.52</v>
      </c>
      <c r="L535" s="236">
        <v>90.52</v>
      </c>
      <c r="M535" s="132" t="s">
        <v>25</v>
      </c>
      <c r="N535" s="84">
        <v>3</v>
      </c>
      <c r="O535" s="86">
        <v>38140090</v>
      </c>
    </row>
    <row r="536" spans="1:15" ht="15" customHeight="1" x14ac:dyDescent="0.3">
      <c r="A536" s="84">
        <v>1896970</v>
      </c>
      <c r="B536" s="84">
        <v>200</v>
      </c>
      <c r="C536" s="84" t="s">
        <v>530</v>
      </c>
      <c r="D536" s="114" t="s">
        <v>962</v>
      </c>
      <c r="E536" s="84" t="s">
        <v>298</v>
      </c>
      <c r="F536" s="85" t="s">
        <v>963</v>
      </c>
      <c r="G536" s="84">
        <v>12</v>
      </c>
      <c r="H536" s="228">
        <f t="shared" si="74"/>
        <v>21.69</v>
      </c>
      <c r="I536" s="235">
        <f t="shared" si="75"/>
        <v>23.85</v>
      </c>
      <c r="J536" s="246">
        <f t="shared" si="77"/>
        <v>1</v>
      </c>
      <c r="K536" s="229">
        <v>21.69</v>
      </c>
      <c r="L536" s="236">
        <v>23.85</v>
      </c>
      <c r="M536" s="84" t="s">
        <v>21</v>
      </c>
      <c r="N536" s="84" t="s">
        <v>22</v>
      </c>
      <c r="O536" s="86">
        <v>38089410</v>
      </c>
    </row>
    <row r="537" spans="1:15" ht="15" customHeight="1" x14ac:dyDescent="0.3">
      <c r="A537" s="84">
        <v>1896968</v>
      </c>
      <c r="B537" s="84">
        <v>200</v>
      </c>
      <c r="C537" s="84" t="s">
        <v>530</v>
      </c>
      <c r="D537" s="114" t="s">
        <v>962</v>
      </c>
      <c r="E537" s="84" t="s">
        <v>359</v>
      </c>
      <c r="F537" s="85" t="s">
        <v>963</v>
      </c>
      <c r="G537" s="84">
        <v>4</v>
      </c>
      <c r="H537" s="228">
        <f t="shared" si="74"/>
        <v>385.37</v>
      </c>
      <c r="I537" s="235">
        <f t="shared" si="75"/>
        <v>385.37</v>
      </c>
      <c r="J537" s="246">
        <f t="shared" si="77"/>
        <v>1</v>
      </c>
      <c r="K537" s="229">
        <v>385.37</v>
      </c>
      <c r="L537" s="236">
        <v>385.37</v>
      </c>
      <c r="M537" s="132" t="s">
        <v>25</v>
      </c>
      <c r="N537" s="84">
        <v>9</v>
      </c>
      <c r="O537" s="86">
        <v>38089410</v>
      </c>
    </row>
    <row r="538" spans="1:15" ht="15" customHeight="1" x14ac:dyDescent="0.3">
      <c r="A538" s="84">
        <v>1169127</v>
      </c>
      <c r="B538" s="84">
        <v>40</v>
      </c>
      <c r="C538" s="84" t="s">
        <v>530</v>
      </c>
      <c r="D538" s="114" t="s">
        <v>971</v>
      </c>
      <c r="E538" s="84" t="s">
        <v>366</v>
      </c>
      <c r="F538" s="85" t="s">
        <v>972</v>
      </c>
      <c r="G538" s="84">
        <v>12</v>
      </c>
      <c r="H538" s="228">
        <f t="shared" si="74"/>
        <v>28.87</v>
      </c>
      <c r="I538" s="235">
        <f t="shared" si="75"/>
        <v>28.87</v>
      </c>
      <c r="J538" s="246">
        <f t="shared" si="77"/>
        <v>1</v>
      </c>
      <c r="K538" s="229">
        <v>28.87</v>
      </c>
      <c r="L538" s="236">
        <v>28.87</v>
      </c>
      <c r="M538" s="132" t="s">
        <v>25</v>
      </c>
      <c r="N538" s="84">
        <v>10</v>
      </c>
      <c r="O538" s="86">
        <v>29141200</v>
      </c>
    </row>
    <row r="539" spans="1:15" ht="15" customHeight="1" thickBot="1" x14ac:dyDescent="0.35">
      <c r="A539" s="87">
        <v>2021011</v>
      </c>
      <c r="B539" s="87" t="s">
        <v>1025</v>
      </c>
      <c r="C539" s="87" t="s">
        <v>530</v>
      </c>
      <c r="D539" s="222" t="s">
        <v>1026</v>
      </c>
      <c r="E539" s="87" t="s">
        <v>561</v>
      </c>
      <c r="F539" s="88" t="s">
        <v>961</v>
      </c>
      <c r="G539" s="87">
        <v>12</v>
      </c>
      <c r="H539" s="228">
        <f t="shared" si="74"/>
        <v>7.05</v>
      </c>
      <c r="I539" s="235">
        <f t="shared" si="75"/>
        <v>7.75</v>
      </c>
      <c r="J539" s="246">
        <f t="shared" si="77"/>
        <v>1</v>
      </c>
      <c r="K539" s="230">
        <v>7.05</v>
      </c>
      <c r="L539" s="237">
        <v>7.75</v>
      </c>
      <c r="M539" s="87" t="s">
        <v>21</v>
      </c>
      <c r="N539" s="87" t="s">
        <v>22</v>
      </c>
      <c r="O539" s="89">
        <v>27101225</v>
      </c>
    </row>
    <row r="540" spans="1:15" ht="15" customHeight="1" thickBot="1" x14ac:dyDescent="0.35">
      <c r="A540" s="142"/>
      <c r="B540" s="143"/>
      <c r="C540" s="143"/>
      <c r="D540" s="143"/>
      <c r="E540" s="143"/>
      <c r="F540" s="144"/>
      <c r="G540" s="143"/>
      <c r="H540" s="143"/>
      <c r="I540" s="143"/>
      <c r="J540" s="143"/>
      <c r="K540" s="145"/>
      <c r="L540" s="145"/>
      <c r="M540" s="143"/>
      <c r="N540" s="143"/>
      <c r="O540" s="146"/>
    </row>
    <row r="541" spans="1:15" ht="15" customHeight="1" x14ac:dyDescent="0.3">
      <c r="A541" s="90">
        <v>142470</v>
      </c>
      <c r="B541" s="90">
        <v>302</v>
      </c>
      <c r="C541" s="90" t="s">
        <v>249</v>
      </c>
      <c r="D541" s="150" t="s">
        <v>250</v>
      </c>
      <c r="E541" s="90" t="s">
        <v>67</v>
      </c>
      <c r="F541" s="91" t="s">
        <v>251</v>
      </c>
      <c r="G541" s="90">
        <v>10</v>
      </c>
      <c r="H541" s="228">
        <f t="shared" ref="H541:H549" si="78">K541*J541</f>
        <v>252.53</v>
      </c>
      <c r="I541" s="235">
        <f t="shared" ref="I541:I549" si="79">L541*J541</f>
        <v>252.53</v>
      </c>
      <c r="J541" s="246">
        <f t="shared" si="76"/>
        <v>1</v>
      </c>
      <c r="K541" s="231">
        <v>252.53</v>
      </c>
      <c r="L541" s="238">
        <v>252.53</v>
      </c>
      <c r="M541" s="90" t="s">
        <v>21</v>
      </c>
      <c r="N541" s="90" t="s">
        <v>22</v>
      </c>
      <c r="O541" s="92">
        <v>35061000</v>
      </c>
    </row>
    <row r="542" spans="1:15" ht="15" customHeight="1" x14ac:dyDescent="0.3">
      <c r="A542" s="84">
        <v>1521464</v>
      </c>
      <c r="B542" s="84">
        <v>322</v>
      </c>
      <c r="C542" s="84" t="s">
        <v>249</v>
      </c>
      <c r="D542" s="151" t="s">
        <v>256</v>
      </c>
      <c r="E542" s="84" t="s">
        <v>67</v>
      </c>
      <c r="F542" s="85" t="s">
        <v>257</v>
      </c>
      <c r="G542" s="84">
        <v>10</v>
      </c>
      <c r="H542" s="228">
        <f t="shared" si="78"/>
        <v>255.04</v>
      </c>
      <c r="I542" s="235">
        <f t="shared" si="79"/>
        <v>255.04</v>
      </c>
      <c r="J542" s="246">
        <f>J4</f>
        <v>1</v>
      </c>
      <c r="K542" s="229">
        <v>255.04</v>
      </c>
      <c r="L542" s="236">
        <v>255.04</v>
      </c>
      <c r="M542" s="132" t="s">
        <v>25</v>
      </c>
      <c r="N542" s="84">
        <v>10</v>
      </c>
      <c r="O542" s="86">
        <v>35061000</v>
      </c>
    </row>
    <row r="543" spans="1:15" ht="15" customHeight="1" x14ac:dyDescent="0.3">
      <c r="A543" s="84">
        <v>88489</v>
      </c>
      <c r="B543" s="84">
        <v>349</v>
      </c>
      <c r="C543" s="84" t="s">
        <v>249</v>
      </c>
      <c r="D543" s="151" t="s">
        <v>266</v>
      </c>
      <c r="E543" s="84" t="s">
        <v>62</v>
      </c>
      <c r="F543" s="85" t="s">
        <v>267</v>
      </c>
      <c r="G543" s="84">
        <v>10</v>
      </c>
      <c r="H543" s="228">
        <f t="shared" si="78"/>
        <v>54.91</v>
      </c>
      <c r="I543" s="235">
        <f t="shared" si="79"/>
        <v>54.91</v>
      </c>
      <c r="J543" s="246">
        <f t="shared" si="76"/>
        <v>1</v>
      </c>
      <c r="K543" s="229">
        <v>54.91</v>
      </c>
      <c r="L543" s="236">
        <v>54.91</v>
      </c>
      <c r="M543" s="84" t="s">
        <v>21</v>
      </c>
      <c r="N543" s="84" t="s">
        <v>22</v>
      </c>
      <c r="O543" s="86">
        <v>35061000</v>
      </c>
    </row>
    <row r="544" spans="1:15" ht="15" customHeight="1" x14ac:dyDescent="0.3">
      <c r="A544" s="84">
        <v>564003</v>
      </c>
      <c r="B544" s="84">
        <v>350</v>
      </c>
      <c r="C544" s="84" t="s">
        <v>249</v>
      </c>
      <c r="D544" s="151" t="s">
        <v>268</v>
      </c>
      <c r="E544" s="84" t="s">
        <v>62</v>
      </c>
      <c r="F544" s="85" t="s">
        <v>269</v>
      </c>
      <c r="G544" s="84">
        <v>12</v>
      </c>
      <c r="H544" s="228">
        <f t="shared" si="78"/>
        <v>65.989999999999995</v>
      </c>
      <c r="I544" s="235">
        <f t="shared" si="79"/>
        <v>65.989999999999995</v>
      </c>
      <c r="J544" s="246">
        <f t="shared" si="76"/>
        <v>1</v>
      </c>
      <c r="K544" s="229">
        <v>65.989999999999995</v>
      </c>
      <c r="L544" s="236">
        <v>65.989999999999995</v>
      </c>
      <c r="M544" s="84" t="s">
        <v>21</v>
      </c>
      <c r="N544" s="84" t="s">
        <v>22</v>
      </c>
      <c r="O544" s="86">
        <v>35061000</v>
      </c>
    </row>
    <row r="545" spans="1:15" ht="15" customHeight="1" x14ac:dyDescent="0.3">
      <c r="A545" s="84">
        <v>195552</v>
      </c>
      <c r="B545" s="84">
        <v>352</v>
      </c>
      <c r="C545" s="84" t="s">
        <v>249</v>
      </c>
      <c r="D545" s="151" t="s">
        <v>270</v>
      </c>
      <c r="E545" s="84" t="s">
        <v>67</v>
      </c>
      <c r="F545" s="85" t="s">
        <v>271</v>
      </c>
      <c r="G545" s="84">
        <v>10</v>
      </c>
      <c r="H545" s="228">
        <f t="shared" si="78"/>
        <v>241.22</v>
      </c>
      <c r="I545" s="235">
        <f t="shared" si="79"/>
        <v>241.22</v>
      </c>
      <c r="J545" s="246">
        <f t="shared" si="76"/>
        <v>1</v>
      </c>
      <c r="K545" s="229">
        <v>241.22</v>
      </c>
      <c r="L545" s="236">
        <v>241.22</v>
      </c>
      <c r="M545" s="132" t="s">
        <v>25</v>
      </c>
      <c r="N545" s="84">
        <v>3</v>
      </c>
      <c r="O545" s="86">
        <v>35061000</v>
      </c>
    </row>
    <row r="546" spans="1:15" ht="15" customHeight="1" x14ac:dyDescent="0.3">
      <c r="A546" s="84">
        <v>1170171</v>
      </c>
      <c r="B546" s="84">
        <v>3525</v>
      </c>
      <c r="C546" s="84" t="s">
        <v>249</v>
      </c>
      <c r="D546" s="151" t="s">
        <v>272</v>
      </c>
      <c r="E546" s="84" t="s">
        <v>191</v>
      </c>
      <c r="F546" s="85" t="s">
        <v>273</v>
      </c>
      <c r="G546" s="84">
        <v>10</v>
      </c>
      <c r="H546" s="228">
        <f t="shared" si="78"/>
        <v>64.72</v>
      </c>
      <c r="I546" s="235">
        <f t="shared" si="79"/>
        <v>64.72</v>
      </c>
      <c r="J546" s="246">
        <f t="shared" si="76"/>
        <v>1</v>
      </c>
      <c r="K546" s="229">
        <v>64.72</v>
      </c>
      <c r="L546" s="236">
        <v>64.72</v>
      </c>
      <c r="M546" s="132" t="s">
        <v>25</v>
      </c>
      <c r="N546" s="84">
        <v>3</v>
      </c>
      <c r="O546" s="86">
        <v>35061000</v>
      </c>
    </row>
    <row r="547" spans="1:15" ht="15" customHeight="1" x14ac:dyDescent="0.3">
      <c r="A547" s="84">
        <v>1169676</v>
      </c>
      <c r="B547" s="84">
        <v>3921</v>
      </c>
      <c r="C547" s="84" t="s">
        <v>249</v>
      </c>
      <c r="D547" s="151" t="s">
        <v>274</v>
      </c>
      <c r="E547" s="84" t="s">
        <v>191</v>
      </c>
      <c r="F547" s="85" t="s">
        <v>275</v>
      </c>
      <c r="G547" s="84">
        <v>10</v>
      </c>
      <c r="H547" s="228">
        <f t="shared" si="78"/>
        <v>59.07</v>
      </c>
      <c r="I547" s="235">
        <f t="shared" si="79"/>
        <v>59.07</v>
      </c>
      <c r="J547" s="246">
        <f t="shared" si="76"/>
        <v>1</v>
      </c>
      <c r="K547" s="229">
        <v>59.07</v>
      </c>
      <c r="L547" s="236">
        <v>59.07</v>
      </c>
      <c r="M547" s="132" t="s">
        <v>25</v>
      </c>
      <c r="N547" s="84">
        <v>5</v>
      </c>
      <c r="O547" s="86">
        <v>35061000</v>
      </c>
    </row>
    <row r="548" spans="1:15" ht="15" customHeight="1" x14ac:dyDescent="0.3">
      <c r="A548" s="84">
        <v>1171008</v>
      </c>
      <c r="B548" s="84">
        <v>3926</v>
      </c>
      <c r="C548" s="84" t="s">
        <v>249</v>
      </c>
      <c r="D548" s="151" t="s">
        <v>276</v>
      </c>
      <c r="E548" s="84" t="s">
        <v>191</v>
      </c>
      <c r="F548" s="85" t="s">
        <v>277</v>
      </c>
      <c r="G548" s="84">
        <v>10</v>
      </c>
      <c r="H548" s="228">
        <f t="shared" si="78"/>
        <v>49.77</v>
      </c>
      <c r="I548" s="235">
        <f t="shared" si="79"/>
        <v>49.77</v>
      </c>
      <c r="J548" s="246">
        <f t="shared" si="76"/>
        <v>1</v>
      </c>
      <c r="K548" s="229">
        <v>49.77</v>
      </c>
      <c r="L548" s="236">
        <v>49.77</v>
      </c>
      <c r="M548" s="84" t="s">
        <v>21</v>
      </c>
      <c r="N548" s="84" t="s">
        <v>22</v>
      </c>
      <c r="O548" s="86">
        <v>35061000</v>
      </c>
    </row>
    <row r="549" spans="1:15" ht="15" customHeight="1" thickBot="1" x14ac:dyDescent="0.35">
      <c r="A549" s="87">
        <v>1170628</v>
      </c>
      <c r="B549" s="87">
        <v>3936</v>
      </c>
      <c r="C549" s="87" t="s">
        <v>249</v>
      </c>
      <c r="D549" s="152" t="s">
        <v>278</v>
      </c>
      <c r="E549" s="87" t="s">
        <v>191</v>
      </c>
      <c r="F549" s="88" t="s">
        <v>279</v>
      </c>
      <c r="G549" s="87">
        <v>10</v>
      </c>
      <c r="H549" s="228">
        <f t="shared" si="78"/>
        <v>49.77</v>
      </c>
      <c r="I549" s="235">
        <f t="shared" si="79"/>
        <v>49.77</v>
      </c>
      <c r="J549" s="246">
        <f t="shared" si="76"/>
        <v>1</v>
      </c>
      <c r="K549" s="230">
        <v>49.77</v>
      </c>
      <c r="L549" s="237">
        <v>49.77</v>
      </c>
      <c r="M549" s="133" t="s">
        <v>25</v>
      </c>
      <c r="N549" s="87">
        <v>19</v>
      </c>
      <c r="O549" s="89">
        <v>35061000</v>
      </c>
    </row>
    <row r="550" spans="1:15" ht="15" customHeight="1" thickBot="1" x14ac:dyDescent="0.35">
      <c r="A550" s="116"/>
      <c r="B550" s="117"/>
      <c r="C550" s="117"/>
      <c r="D550" s="117"/>
      <c r="E550" s="117"/>
      <c r="F550" s="118"/>
      <c r="G550" s="117"/>
      <c r="H550" s="117"/>
      <c r="I550" s="117"/>
      <c r="J550" s="117"/>
      <c r="K550" s="119"/>
      <c r="L550" s="119"/>
      <c r="M550" s="117"/>
      <c r="N550" s="117"/>
      <c r="O550" s="149"/>
    </row>
    <row r="551" spans="1:15" ht="15" customHeight="1" x14ac:dyDescent="0.3">
      <c r="A551" s="90">
        <v>794224</v>
      </c>
      <c r="B551" s="90">
        <v>215</v>
      </c>
      <c r="C551" s="90" t="s">
        <v>1010</v>
      </c>
      <c r="D551" s="109" t="s">
        <v>1011</v>
      </c>
      <c r="E551" s="90" t="s">
        <v>561</v>
      </c>
      <c r="F551" s="91" t="s">
        <v>1012</v>
      </c>
      <c r="G551" s="90">
        <v>12</v>
      </c>
      <c r="H551" s="228">
        <f t="shared" ref="H551:H554" si="80">K551*J551</f>
        <v>16.8</v>
      </c>
      <c r="I551" s="235">
        <f t="shared" ref="I551:I554" si="81">L551*J551</f>
        <v>18.5</v>
      </c>
      <c r="J551" s="246">
        <f t="shared" si="76"/>
        <v>1</v>
      </c>
      <c r="K551" s="231">
        <v>16.8</v>
      </c>
      <c r="L551" s="238">
        <v>18.5</v>
      </c>
      <c r="M551" s="90" t="s">
        <v>21</v>
      </c>
      <c r="N551" s="90" t="s">
        <v>22</v>
      </c>
      <c r="O551" s="95">
        <v>34031980</v>
      </c>
    </row>
    <row r="552" spans="1:15" ht="15" customHeight="1" x14ac:dyDescent="0.3">
      <c r="A552" s="84">
        <v>793958</v>
      </c>
      <c r="B552" s="84">
        <v>350</v>
      </c>
      <c r="C552" s="84" t="s">
        <v>1010</v>
      </c>
      <c r="D552" s="110" t="s">
        <v>1013</v>
      </c>
      <c r="E552" s="84" t="s">
        <v>366</v>
      </c>
      <c r="F552" s="85" t="s">
        <v>1014</v>
      </c>
      <c r="G552" s="84">
        <v>12</v>
      </c>
      <c r="H552" s="228">
        <f t="shared" si="80"/>
        <v>23.07</v>
      </c>
      <c r="I552" s="235">
        <f t="shared" si="81"/>
        <v>23.07</v>
      </c>
      <c r="J552" s="246">
        <f>J4</f>
        <v>1</v>
      </c>
      <c r="K552" s="229">
        <v>23.07</v>
      </c>
      <c r="L552" s="236">
        <v>23.07</v>
      </c>
      <c r="M552" s="84" t="s">
        <v>21</v>
      </c>
      <c r="N552" s="84" t="s">
        <v>22</v>
      </c>
      <c r="O552" s="94">
        <v>34031980</v>
      </c>
    </row>
    <row r="553" spans="1:15" ht="15" customHeight="1" x14ac:dyDescent="0.3">
      <c r="A553" s="84">
        <v>793960</v>
      </c>
      <c r="B553" s="84">
        <v>350</v>
      </c>
      <c r="C553" s="84" t="s">
        <v>1010</v>
      </c>
      <c r="D553" s="110" t="s">
        <v>1013</v>
      </c>
      <c r="E553" s="84" t="s">
        <v>379</v>
      </c>
      <c r="F553" s="85" t="s">
        <v>1014</v>
      </c>
      <c r="G553" s="84">
        <v>1</v>
      </c>
      <c r="H553" s="228">
        <f t="shared" si="80"/>
        <v>153.51</v>
      </c>
      <c r="I553" s="235">
        <f t="shared" si="81"/>
        <v>153.51</v>
      </c>
      <c r="J553" s="246">
        <f t="shared" si="76"/>
        <v>1</v>
      </c>
      <c r="K553" s="229">
        <v>153.51</v>
      </c>
      <c r="L553" s="236">
        <v>153.51</v>
      </c>
      <c r="M553" s="132" t="s">
        <v>25</v>
      </c>
      <c r="N553" s="84">
        <v>3</v>
      </c>
      <c r="O553" s="94">
        <v>34031980</v>
      </c>
    </row>
    <row r="554" spans="1:15" ht="15" customHeight="1" thickBot="1" x14ac:dyDescent="0.35">
      <c r="A554" s="87">
        <v>784176</v>
      </c>
      <c r="B554" s="87">
        <v>400</v>
      </c>
      <c r="C554" s="87" t="s">
        <v>1010</v>
      </c>
      <c r="D554" s="111" t="s">
        <v>1015</v>
      </c>
      <c r="E554" s="87" t="s">
        <v>366</v>
      </c>
      <c r="F554" s="88" t="s">
        <v>1016</v>
      </c>
      <c r="G554" s="87">
        <v>12</v>
      </c>
      <c r="H554" s="228">
        <f t="shared" si="80"/>
        <v>27.39</v>
      </c>
      <c r="I554" s="235">
        <f t="shared" si="81"/>
        <v>27.39</v>
      </c>
      <c r="J554" s="246">
        <f t="shared" si="76"/>
        <v>1</v>
      </c>
      <c r="K554" s="230">
        <v>27.39</v>
      </c>
      <c r="L554" s="237">
        <v>27.39</v>
      </c>
      <c r="M554" s="87" t="s">
        <v>21</v>
      </c>
      <c r="N554" s="87" t="s">
        <v>22</v>
      </c>
      <c r="O554" s="96">
        <v>34031980</v>
      </c>
    </row>
    <row r="555" spans="1:15" ht="15" customHeight="1" thickBot="1" x14ac:dyDescent="0.35">
      <c r="A555" s="223"/>
      <c r="B555" s="224"/>
      <c r="C555" s="224"/>
      <c r="D555" s="224"/>
      <c r="E555" s="224"/>
      <c r="F555" s="225"/>
      <c r="G555" s="224"/>
      <c r="H555" s="224"/>
      <c r="I555" s="224"/>
      <c r="J555" s="224"/>
      <c r="K555" s="226"/>
      <c r="L555" s="226"/>
      <c r="M555" s="224"/>
      <c r="N555" s="224"/>
      <c r="O555" s="227"/>
    </row>
    <row r="556" spans="1:15" ht="15" customHeight="1" x14ac:dyDescent="0.3">
      <c r="A556" s="90">
        <v>142187</v>
      </c>
      <c r="B556" s="90">
        <v>2002</v>
      </c>
      <c r="C556" s="90" t="s">
        <v>724</v>
      </c>
      <c r="D556" s="90" t="s">
        <v>725</v>
      </c>
      <c r="E556" s="90" t="s">
        <v>726</v>
      </c>
      <c r="F556" s="91" t="s">
        <v>727</v>
      </c>
      <c r="G556" s="90">
        <v>1</v>
      </c>
      <c r="H556" s="228">
        <f t="shared" ref="H556:H562" si="82">K556*J556</f>
        <v>693.87</v>
      </c>
      <c r="I556" s="235">
        <f t="shared" ref="I556:I562" si="83">L556*J556</f>
        <v>693.87</v>
      </c>
      <c r="J556" s="246">
        <f t="shared" si="76"/>
        <v>1</v>
      </c>
      <c r="K556" s="231">
        <v>693.87</v>
      </c>
      <c r="L556" s="238">
        <v>693.87</v>
      </c>
      <c r="M556" s="131" t="s">
        <v>25</v>
      </c>
      <c r="N556" s="90">
        <v>3</v>
      </c>
      <c r="O556" s="92">
        <v>68079000</v>
      </c>
    </row>
    <row r="557" spans="1:15" ht="15" customHeight="1" x14ac:dyDescent="0.3">
      <c r="A557" s="84">
        <v>150012</v>
      </c>
      <c r="B557" s="84">
        <v>100</v>
      </c>
      <c r="C557" s="84" t="s">
        <v>724</v>
      </c>
      <c r="D557" s="84" t="s">
        <v>728</v>
      </c>
      <c r="E557" s="84" t="s">
        <v>729</v>
      </c>
      <c r="F557" s="85" t="s">
        <v>730</v>
      </c>
      <c r="G557" s="84">
        <v>6</v>
      </c>
      <c r="H557" s="228">
        <f t="shared" si="82"/>
        <v>46.98</v>
      </c>
      <c r="I557" s="235">
        <f t="shared" si="83"/>
        <v>46.98</v>
      </c>
      <c r="J557" s="246">
        <f>J4</f>
        <v>1</v>
      </c>
      <c r="K557" s="229">
        <v>46.98</v>
      </c>
      <c r="L557" s="236">
        <v>46.98</v>
      </c>
      <c r="M557" s="132" t="s">
        <v>25</v>
      </c>
      <c r="N557" s="84">
        <v>3</v>
      </c>
      <c r="O557" s="86">
        <v>68079000</v>
      </c>
    </row>
    <row r="558" spans="1:15" ht="15" customHeight="1" x14ac:dyDescent="0.3">
      <c r="A558" s="84">
        <v>150054</v>
      </c>
      <c r="B558" s="84">
        <v>300</v>
      </c>
      <c r="C558" s="84" t="s">
        <v>724</v>
      </c>
      <c r="D558" s="84" t="s">
        <v>731</v>
      </c>
      <c r="E558" s="84" t="s">
        <v>732</v>
      </c>
      <c r="F558" s="85" t="s">
        <v>733</v>
      </c>
      <c r="G558" s="84">
        <v>1</v>
      </c>
      <c r="H558" s="228">
        <f t="shared" si="82"/>
        <v>92.73599999999999</v>
      </c>
      <c r="I558" s="235">
        <f t="shared" si="83"/>
        <v>92.73599999999999</v>
      </c>
      <c r="J558" s="246">
        <f t="shared" si="76"/>
        <v>1</v>
      </c>
      <c r="K558" s="229">
        <v>92.73599999999999</v>
      </c>
      <c r="L558" s="236">
        <v>92.73599999999999</v>
      </c>
      <c r="M558" s="132" t="s">
        <v>25</v>
      </c>
      <c r="N558" s="84">
        <v>3</v>
      </c>
      <c r="O558" s="86">
        <v>68079000</v>
      </c>
    </row>
    <row r="559" spans="1:15" ht="15" customHeight="1" x14ac:dyDescent="0.3">
      <c r="A559" s="84">
        <v>150055</v>
      </c>
      <c r="B559" s="84">
        <v>300</v>
      </c>
      <c r="C559" s="84" t="s">
        <v>724</v>
      </c>
      <c r="D559" s="84" t="s">
        <v>731</v>
      </c>
      <c r="E559" s="84" t="s">
        <v>734</v>
      </c>
      <c r="F559" s="85" t="s">
        <v>735</v>
      </c>
      <c r="G559" s="84">
        <v>3</v>
      </c>
      <c r="H559" s="228">
        <f t="shared" si="82"/>
        <v>48.02</v>
      </c>
      <c r="I559" s="235">
        <f t="shared" si="83"/>
        <v>48.02</v>
      </c>
      <c r="J559" s="246">
        <f t="shared" si="76"/>
        <v>1</v>
      </c>
      <c r="K559" s="229">
        <v>48.02</v>
      </c>
      <c r="L559" s="236">
        <v>48.02</v>
      </c>
      <c r="M559" s="84" t="s">
        <v>21</v>
      </c>
      <c r="N559" s="84" t="s">
        <v>22</v>
      </c>
      <c r="O559" s="86">
        <v>68079000</v>
      </c>
    </row>
    <row r="560" spans="1:15" ht="15" customHeight="1" x14ac:dyDescent="0.3">
      <c r="A560" s="84">
        <v>211916</v>
      </c>
      <c r="B560" s="84">
        <v>350</v>
      </c>
      <c r="C560" s="84" t="s">
        <v>724</v>
      </c>
      <c r="D560" s="84" t="s">
        <v>736</v>
      </c>
      <c r="E560" s="84" t="s">
        <v>737</v>
      </c>
      <c r="F560" s="85" t="s">
        <v>738</v>
      </c>
      <c r="G560" s="84">
        <v>6</v>
      </c>
      <c r="H560" s="228">
        <f t="shared" si="82"/>
        <v>28.707000000000001</v>
      </c>
      <c r="I560" s="235">
        <f t="shared" si="83"/>
        <v>28.707000000000001</v>
      </c>
      <c r="J560" s="246">
        <f t="shared" si="76"/>
        <v>1</v>
      </c>
      <c r="K560" s="229">
        <v>28.707000000000001</v>
      </c>
      <c r="L560" s="236">
        <v>28.707000000000001</v>
      </c>
      <c r="M560" s="84" t="s">
        <v>21</v>
      </c>
      <c r="N560" s="84" t="s">
        <v>22</v>
      </c>
      <c r="O560" s="86">
        <v>68079000</v>
      </c>
    </row>
    <row r="561" spans="1:15" ht="15" customHeight="1" x14ac:dyDescent="0.3">
      <c r="A561" s="84">
        <v>2556870</v>
      </c>
      <c r="B561" s="84">
        <v>9500</v>
      </c>
      <c r="C561" s="84" t="s">
        <v>724</v>
      </c>
      <c r="D561" s="84" t="s">
        <v>850</v>
      </c>
      <c r="E561" s="84" t="s">
        <v>333</v>
      </c>
      <c r="F561" s="85" t="s">
        <v>851</v>
      </c>
      <c r="G561" s="84">
        <v>6</v>
      </c>
      <c r="H561" s="228">
        <f t="shared" si="82"/>
        <v>50.57</v>
      </c>
      <c r="I561" s="235">
        <f t="shared" si="83"/>
        <v>50.57</v>
      </c>
      <c r="J561" s="246">
        <f t="shared" si="76"/>
        <v>1</v>
      </c>
      <c r="K561" s="229">
        <v>50.57</v>
      </c>
      <c r="L561" s="236">
        <v>50.57</v>
      </c>
      <c r="M561" s="84" t="s">
        <v>21</v>
      </c>
      <c r="N561" s="84" t="s">
        <v>22</v>
      </c>
      <c r="O561" s="86">
        <v>39095090</v>
      </c>
    </row>
    <row r="562" spans="1:15" ht="15" customHeight="1" x14ac:dyDescent="0.3">
      <c r="A562" s="84">
        <v>268286</v>
      </c>
      <c r="B562" s="84">
        <v>200</v>
      </c>
      <c r="C562" s="84" t="s">
        <v>724</v>
      </c>
      <c r="D562" s="84" t="s">
        <v>854</v>
      </c>
      <c r="E562" s="84" t="s">
        <v>855</v>
      </c>
      <c r="F562" s="85" t="s">
        <v>856</v>
      </c>
      <c r="G562" s="84">
        <v>6</v>
      </c>
      <c r="H562" s="228">
        <f t="shared" si="82"/>
        <v>77.430000000000007</v>
      </c>
      <c r="I562" s="235">
        <f t="shared" si="83"/>
        <v>77.430000000000007</v>
      </c>
      <c r="J562" s="246">
        <f t="shared" si="76"/>
        <v>1</v>
      </c>
      <c r="K562" s="229">
        <v>77.430000000000007</v>
      </c>
      <c r="L562" s="236">
        <v>77.430000000000007</v>
      </c>
      <c r="M562" s="132" t="s">
        <v>25</v>
      </c>
      <c r="N562" s="84">
        <v>3</v>
      </c>
      <c r="O562" s="86">
        <v>39199080</v>
      </c>
    </row>
  </sheetData>
  <sheetProtection autoFilter="0"/>
  <autoFilter ref="A5:O562" xr:uid="{00000000-0001-0000-0000-000000000000}">
    <sortState ref="A6:O562">
      <sortCondition ref="C5:C562"/>
    </sortState>
  </autoFilter>
  <sortState ref="A318:O332">
    <sortCondition ref="C318:C332"/>
  </sortState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1E87E-CF33-4BC8-B932-FB11B967C1E0}">
  <dimension ref="A1:K420"/>
  <sheetViews>
    <sheetView zoomScaleNormal="100" workbookViewId="0">
      <pane xSplit="4" ySplit="5" topLeftCell="E6" activePane="bottomRight" state="frozen"/>
      <selection pane="topRight" activeCell="F20" sqref="F20"/>
      <selection pane="bottomLeft" activeCell="F20" sqref="F20"/>
      <selection pane="bottomRight" activeCell="D13" sqref="D13"/>
    </sheetView>
  </sheetViews>
  <sheetFormatPr defaultColWidth="8.88671875" defaultRowHeight="14.4" x14ac:dyDescent="0.3"/>
  <cols>
    <col min="1" max="1" width="8.88671875" style="9"/>
    <col min="2" max="2" width="18.88671875" style="10" customWidth="1"/>
    <col min="3" max="3" width="24.44140625" style="9" customWidth="1"/>
    <col min="4" max="4" width="25.88671875" style="9" customWidth="1"/>
    <col min="5" max="5" width="8.44140625" style="9" customWidth="1"/>
    <col min="6" max="6" width="43.88671875" style="9" customWidth="1"/>
    <col min="7" max="7" width="11.44140625" style="55" customWidth="1"/>
    <col min="8" max="8" width="11.109375" style="9" customWidth="1"/>
    <col min="9" max="9" width="10.44140625" style="10" customWidth="1"/>
    <col min="10" max="10" width="21.88671875" style="9" customWidth="1"/>
    <col min="11" max="11" width="8.88671875" style="9" customWidth="1"/>
    <col min="12" max="16384" width="8.88671875" style="9"/>
  </cols>
  <sheetData>
    <row r="1" spans="1:11" s="2" customFormat="1" ht="15" customHeight="1" x14ac:dyDescent="0.3">
      <c r="B1" s="3"/>
      <c r="E1" s="3"/>
      <c r="G1" s="52"/>
      <c r="H1" s="3"/>
      <c r="I1" s="3"/>
    </row>
    <row r="2" spans="1:11" s="2" customFormat="1" ht="15" customHeight="1" x14ac:dyDescent="0.3">
      <c r="B2" s="3"/>
      <c r="E2" s="3"/>
      <c r="G2" s="52"/>
      <c r="H2" s="3"/>
      <c r="I2" s="3"/>
    </row>
    <row r="3" spans="1:11" s="2" customFormat="1" ht="15" customHeight="1" x14ac:dyDescent="0.3">
      <c r="B3" s="3"/>
      <c r="E3" s="3"/>
      <c r="G3" s="52"/>
      <c r="H3" s="3"/>
      <c r="I3" s="3"/>
    </row>
    <row r="4" spans="1:11" s="2" customFormat="1" ht="15" customHeight="1" x14ac:dyDescent="0.3">
      <c r="A4" s="2" t="s">
        <v>0</v>
      </c>
      <c r="B4" s="3"/>
      <c r="D4" s="6" t="s">
        <v>1028</v>
      </c>
      <c r="E4" s="3"/>
      <c r="G4" s="53"/>
      <c r="H4" s="3"/>
      <c r="I4" s="3"/>
    </row>
    <row r="5" spans="1:11" s="3" customFormat="1" ht="47.85" customHeight="1" x14ac:dyDescent="0.3">
      <c r="A5" s="45" t="s">
        <v>2</v>
      </c>
      <c r="B5" s="45" t="s">
        <v>3</v>
      </c>
      <c r="C5" s="45" t="s">
        <v>4</v>
      </c>
      <c r="D5" s="45" t="s">
        <v>5</v>
      </c>
      <c r="E5" s="45" t="s">
        <v>6</v>
      </c>
      <c r="F5" s="45" t="s">
        <v>1029</v>
      </c>
      <c r="G5" s="54" t="s">
        <v>1030</v>
      </c>
      <c r="H5" s="45" t="s">
        <v>12</v>
      </c>
      <c r="I5" s="45" t="s">
        <v>13</v>
      </c>
      <c r="J5" s="46" t="s">
        <v>1031</v>
      </c>
      <c r="K5" s="45" t="s">
        <v>1032</v>
      </c>
    </row>
    <row r="6" spans="1:11" s="2" customFormat="1" ht="15" customHeight="1" x14ac:dyDescent="0.3">
      <c r="A6" s="66">
        <v>272793</v>
      </c>
      <c r="B6" s="5" t="s">
        <v>22</v>
      </c>
      <c r="C6" s="4" t="s">
        <v>1033</v>
      </c>
      <c r="D6" s="4" t="s">
        <v>1034</v>
      </c>
      <c r="E6" s="5" t="s">
        <v>1035</v>
      </c>
      <c r="F6" s="4" t="s">
        <v>1036</v>
      </c>
      <c r="G6" s="56">
        <v>35.21</v>
      </c>
      <c r="H6" s="5" t="s">
        <v>25</v>
      </c>
      <c r="I6" s="5">
        <v>4</v>
      </c>
      <c r="J6" s="47"/>
      <c r="K6" s="4">
        <v>39269097</v>
      </c>
    </row>
    <row r="7" spans="1:11" s="2" customFormat="1" ht="15" customHeight="1" x14ac:dyDescent="0.3">
      <c r="A7" s="66">
        <v>1542650</v>
      </c>
      <c r="B7" s="5">
        <v>1542650</v>
      </c>
      <c r="C7" s="4" t="s">
        <v>1033</v>
      </c>
      <c r="D7" s="4" t="s">
        <v>1037</v>
      </c>
      <c r="E7" s="5" t="s">
        <v>1038</v>
      </c>
      <c r="F7" s="4" t="s">
        <v>1039</v>
      </c>
      <c r="G7" s="56">
        <v>23.13</v>
      </c>
      <c r="H7" s="5" t="s">
        <v>25</v>
      </c>
      <c r="I7" s="5">
        <v>10</v>
      </c>
      <c r="J7" s="8"/>
      <c r="K7" s="4">
        <v>39269097</v>
      </c>
    </row>
    <row r="8" spans="1:11" s="2" customFormat="1" ht="15" customHeight="1" x14ac:dyDescent="0.3">
      <c r="A8" s="66">
        <v>782222</v>
      </c>
      <c r="B8" s="5" t="s">
        <v>1040</v>
      </c>
      <c r="C8" s="4" t="s">
        <v>1033</v>
      </c>
      <c r="D8" s="4" t="s">
        <v>1041</v>
      </c>
      <c r="E8" s="5" t="s">
        <v>469</v>
      </c>
      <c r="F8" s="4" t="s">
        <v>1042</v>
      </c>
      <c r="G8" s="56">
        <v>0.77</v>
      </c>
      <c r="H8" s="5" t="s">
        <v>21</v>
      </c>
      <c r="I8" s="5" t="s">
        <v>22</v>
      </c>
      <c r="J8" s="8"/>
      <c r="K8" s="4">
        <v>39235090</v>
      </c>
    </row>
    <row r="9" spans="1:11" s="2" customFormat="1" ht="15" customHeight="1" x14ac:dyDescent="0.3">
      <c r="A9" s="66">
        <v>1305486</v>
      </c>
      <c r="B9" s="5" t="s">
        <v>1043</v>
      </c>
      <c r="C9" s="4" t="s">
        <v>1033</v>
      </c>
      <c r="D9" s="4" t="s">
        <v>1044</v>
      </c>
      <c r="E9" s="5" t="s">
        <v>1045</v>
      </c>
      <c r="F9" s="4" t="s">
        <v>1046</v>
      </c>
      <c r="G9" s="56">
        <v>20.91</v>
      </c>
      <c r="H9" s="5" t="s">
        <v>21</v>
      </c>
      <c r="I9" s="5" t="s">
        <v>22</v>
      </c>
      <c r="J9" s="8"/>
      <c r="K9" s="4">
        <v>39269097</v>
      </c>
    </row>
    <row r="10" spans="1:11" s="2" customFormat="1" ht="15" customHeight="1" x14ac:dyDescent="0.3">
      <c r="A10" s="66">
        <v>1542651</v>
      </c>
      <c r="B10" s="5">
        <v>1542651</v>
      </c>
      <c r="C10" s="4" t="s">
        <v>1033</v>
      </c>
      <c r="D10" s="4" t="s">
        <v>1047</v>
      </c>
      <c r="E10" s="5" t="s">
        <v>469</v>
      </c>
      <c r="F10" s="4" t="s">
        <v>1048</v>
      </c>
      <c r="G10" s="56">
        <v>21.92</v>
      </c>
      <c r="H10" s="5" t="s">
        <v>21</v>
      </c>
      <c r="I10" s="5" t="s">
        <v>22</v>
      </c>
      <c r="J10" s="8"/>
      <c r="K10" s="4">
        <v>39173900</v>
      </c>
    </row>
    <row r="11" spans="1:11" s="2" customFormat="1" ht="15" customHeight="1" x14ac:dyDescent="0.3">
      <c r="A11" s="66">
        <v>1542653</v>
      </c>
      <c r="B11" s="5">
        <v>1542653</v>
      </c>
      <c r="C11" s="4" t="s">
        <v>1033</v>
      </c>
      <c r="D11" s="4" t="s">
        <v>1049</v>
      </c>
      <c r="E11" s="5" t="s">
        <v>469</v>
      </c>
      <c r="F11" s="4" t="s">
        <v>1050</v>
      </c>
      <c r="G11" s="56">
        <v>3.59</v>
      </c>
      <c r="H11" s="5" t="s">
        <v>25</v>
      </c>
      <c r="I11" s="5">
        <v>14</v>
      </c>
      <c r="J11" s="8"/>
      <c r="K11" s="4">
        <v>39173900</v>
      </c>
    </row>
    <row r="12" spans="1:11" s="2" customFormat="1" ht="15" customHeight="1" x14ac:dyDescent="0.3">
      <c r="A12" s="66">
        <v>1395025</v>
      </c>
      <c r="B12" s="5">
        <v>1395025</v>
      </c>
      <c r="C12" s="4" t="s">
        <v>1033</v>
      </c>
      <c r="D12" s="4" t="s">
        <v>1051</v>
      </c>
      <c r="E12" s="5" t="s">
        <v>1052</v>
      </c>
      <c r="F12" s="4" t="s">
        <v>1053</v>
      </c>
      <c r="G12" s="56">
        <v>9.6199999999999992</v>
      </c>
      <c r="H12" s="5" t="s">
        <v>21</v>
      </c>
      <c r="I12" s="5" t="s">
        <v>22</v>
      </c>
      <c r="J12" s="8"/>
      <c r="K12" s="4">
        <v>39235090</v>
      </c>
    </row>
    <row r="13" spans="1:11" s="2" customFormat="1" ht="15" customHeight="1" x14ac:dyDescent="0.3">
      <c r="A13" s="66">
        <v>368243</v>
      </c>
      <c r="B13" s="5" t="s">
        <v>1054</v>
      </c>
      <c r="C13" s="4" t="s">
        <v>1033</v>
      </c>
      <c r="D13" s="4" t="s">
        <v>1055</v>
      </c>
      <c r="E13" s="5" t="s">
        <v>469</v>
      </c>
      <c r="F13" s="4" t="s">
        <v>1056</v>
      </c>
      <c r="G13" s="56">
        <v>1.38</v>
      </c>
      <c r="H13" s="5" t="s">
        <v>21</v>
      </c>
      <c r="I13" s="5" t="s">
        <v>22</v>
      </c>
      <c r="J13" s="8"/>
      <c r="K13" s="4">
        <v>76129080</v>
      </c>
    </row>
    <row r="14" spans="1:11" s="2" customFormat="1" ht="15" customHeight="1" x14ac:dyDescent="0.3">
      <c r="A14" s="66">
        <v>581582</v>
      </c>
      <c r="B14" s="5" t="s">
        <v>1057</v>
      </c>
      <c r="C14" s="4" t="s">
        <v>1033</v>
      </c>
      <c r="D14" s="4" t="s">
        <v>1058</v>
      </c>
      <c r="E14" s="5" t="s">
        <v>469</v>
      </c>
      <c r="F14" s="4" t="s">
        <v>1059</v>
      </c>
      <c r="G14" s="56">
        <v>0.38</v>
      </c>
      <c r="H14" s="5" t="s">
        <v>21</v>
      </c>
      <c r="I14" s="5" t="s">
        <v>22</v>
      </c>
      <c r="J14" s="8"/>
      <c r="K14" s="4">
        <v>39235090</v>
      </c>
    </row>
    <row r="15" spans="1:11" s="2" customFormat="1" ht="15" customHeight="1" x14ac:dyDescent="0.3">
      <c r="A15" s="66">
        <v>1470999</v>
      </c>
      <c r="B15" s="5" t="s">
        <v>1060</v>
      </c>
      <c r="C15" s="4" t="s">
        <v>1033</v>
      </c>
      <c r="D15" s="4" t="s">
        <v>1061</v>
      </c>
      <c r="E15" s="5" t="s">
        <v>1045</v>
      </c>
      <c r="F15" s="4" t="s">
        <v>1062</v>
      </c>
      <c r="G15" s="56">
        <v>21.28</v>
      </c>
      <c r="H15" s="5" t="s">
        <v>21</v>
      </c>
      <c r="I15" s="5" t="s">
        <v>22</v>
      </c>
      <c r="J15" s="8"/>
      <c r="K15" s="4">
        <v>39269097</v>
      </c>
    </row>
    <row r="16" spans="1:11" s="2" customFormat="1" ht="15" customHeight="1" x14ac:dyDescent="0.3">
      <c r="A16" s="66">
        <v>315989</v>
      </c>
      <c r="B16" s="5">
        <v>8960603</v>
      </c>
      <c r="C16" s="4" t="s">
        <v>1033</v>
      </c>
      <c r="D16" s="4" t="s">
        <v>2030</v>
      </c>
      <c r="E16" s="5" t="s">
        <v>2026</v>
      </c>
      <c r="F16" s="4" t="s">
        <v>2031</v>
      </c>
      <c r="G16" s="56">
        <v>227.05</v>
      </c>
      <c r="H16" s="5" t="s">
        <v>21</v>
      </c>
      <c r="I16" s="5" t="s">
        <v>22</v>
      </c>
      <c r="J16" s="8"/>
      <c r="K16" s="4"/>
    </row>
    <row r="17" spans="1:11" s="2" customFormat="1" ht="15" customHeight="1" x14ac:dyDescent="0.3">
      <c r="A17" s="66">
        <v>1544934</v>
      </c>
      <c r="B17" s="5">
        <v>98815</v>
      </c>
      <c r="C17" s="4" t="s">
        <v>1063</v>
      </c>
      <c r="D17" s="4" t="s">
        <v>1064</v>
      </c>
      <c r="E17" s="5" t="s">
        <v>469</v>
      </c>
      <c r="F17" s="4" t="s">
        <v>1065</v>
      </c>
      <c r="G17" s="56">
        <v>78.760000000000005</v>
      </c>
      <c r="H17" s="5" t="s">
        <v>21</v>
      </c>
      <c r="I17" s="5" t="s">
        <v>22</v>
      </c>
      <c r="J17" s="8"/>
      <c r="K17" s="4">
        <v>84242000</v>
      </c>
    </row>
    <row r="18" spans="1:11" s="2" customFormat="1" ht="15" customHeight="1" x14ac:dyDescent="0.3">
      <c r="A18" s="66">
        <v>478600</v>
      </c>
      <c r="B18" s="5">
        <v>985246</v>
      </c>
      <c r="C18" s="4" t="s">
        <v>1063</v>
      </c>
      <c r="D18" s="4" t="s">
        <v>1066</v>
      </c>
      <c r="E18" s="5" t="s">
        <v>469</v>
      </c>
      <c r="F18" s="4" t="s">
        <v>1067</v>
      </c>
      <c r="G18" s="56">
        <v>350</v>
      </c>
      <c r="H18" s="5" t="s">
        <v>25</v>
      </c>
      <c r="I18" s="5">
        <v>2</v>
      </c>
      <c r="J18" s="8"/>
      <c r="K18" s="4">
        <v>84242000</v>
      </c>
    </row>
    <row r="19" spans="1:11" s="2" customFormat="1" ht="15" customHeight="1" x14ac:dyDescent="0.3">
      <c r="A19" s="66">
        <v>470572</v>
      </c>
      <c r="B19" s="5">
        <v>985249</v>
      </c>
      <c r="C19" s="4" t="s">
        <v>1063</v>
      </c>
      <c r="D19" s="4" t="s">
        <v>1068</v>
      </c>
      <c r="E19" s="5" t="s">
        <v>469</v>
      </c>
      <c r="F19" s="4" t="s">
        <v>1069</v>
      </c>
      <c r="G19" s="56">
        <v>787.06</v>
      </c>
      <c r="H19" s="5" t="s">
        <v>25</v>
      </c>
      <c r="I19" s="5">
        <v>9</v>
      </c>
      <c r="J19" s="8"/>
      <c r="K19" s="4">
        <v>84242000</v>
      </c>
    </row>
    <row r="20" spans="1:11" s="2" customFormat="1" ht="15" customHeight="1" x14ac:dyDescent="0.3">
      <c r="A20" s="66">
        <v>1034026</v>
      </c>
      <c r="B20" s="5">
        <v>8901070</v>
      </c>
      <c r="C20" s="4" t="s">
        <v>1063</v>
      </c>
      <c r="D20" s="4" t="s">
        <v>1070</v>
      </c>
      <c r="E20" s="5" t="s">
        <v>469</v>
      </c>
      <c r="F20" s="4" t="s">
        <v>1071</v>
      </c>
      <c r="G20" s="56">
        <v>66.650000000000006</v>
      </c>
      <c r="H20" s="5" t="s">
        <v>25</v>
      </c>
      <c r="I20" s="5">
        <v>4</v>
      </c>
      <c r="J20" s="8"/>
      <c r="K20" s="4">
        <v>84242000</v>
      </c>
    </row>
    <row r="21" spans="1:11" s="2" customFormat="1" ht="15" customHeight="1" x14ac:dyDescent="0.3">
      <c r="A21" s="66">
        <v>2251591</v>
      </c>
      <c r="B21" s="5" t="s">
        <v>1072</v>
      </c>
      <c r="C21" s="4" t="s">
        <v>1063</v>
      </c>
      <c r="D21" s="4" t="s">
        <v>1073</v>
      </c>
      <c r="E21" s="5" t="s">
        <v>469</v>
      </c>
      <c r="F21" s="4" t="s">
        <v>1074</v>
      </c>
      <c r="G21" s="56">
        <v>906</v>
      </c>
      <c r="H21" s="5" t="s">
        <v>25</v>
      </c>
      <c r="I21" s="5">
        <v>2</v>
      </c>
      <c r="J21" s="8" t="s">
        <v>1075</v>
      </c>
      <c r="K21" s="4">
        <v>84242000</v>
      </c>
    </row>
    <row r="22" spans="1:11" s="2" customFormat="1" ht="15" customHeight="1" x14ac:dyDescent="0.3">
      <c r="A22" s="66">
        <v>2693822</v>
      </c>
      <c r="B22" s="5" t="s">
        <v>22</v>
      </c>
      <c r="C22" s="4" t="s">
        <v>1063</v>
      </c>
      <c r="D22" s="4" t="s">
        <v>1076</v>
      </c>
      <c r="E22" s="5" t="s">
        <v>469</v>
      </c>
      <c r="F22" s="4" t="s">
        <v>1077</v>
      </c>
      <c r="G22" s="56">
        <v>346.6</v>
      </c>
      <c r="H22" s="5" t="s">
        <v>25</v>
      </c>
      <c r="I22" s="5">
        <v>10</v>
      </c>
      <c r="J22" s="47"/>
      <c r="K22" s="5"/>
    </row>
    <row r="23" spans="1:11" s="2" customFormat="1" ht="15" customHeight="1" x14ac:dyDescent="0.3">
      <c r="A23" s="66">
        <v>2693824</v>
      </c>
      <c r="B23" s="5" t="s">
        <v>22</v>
      </c>
      <c r="C23" s="4" t="s">
        <v>1063</v>
      </c>
      <c r="D23" s="4" t="s">
        <v>1078</v>
      </c>
      <c r="E23" s="5" t="s">
        <v>469</v>
      </c>
      <c r="F23" s="4" t="s">
        <v>1079</v>
      </c>
      <c r="G23" s="56">
        <v>696.67</v>
      </c>
      <c r="H23" s="5" t="s">
        <v>25</v>
      </c>
      <c r="I23" s="5">
        <v>10</v>
      </c>
      <c r="J23" s="47"/>
      <c r="K23" s="5"/>
    </row>
    <row r="24" spans="1:11" s="2" customFormat="1" ht="15" customHeight="1" x14ac:dyDescent="0.3">
      <c r="A24" s="66">
        <v>2693823</v>
      </c>
      <c r="B24" s="5" t="s">
        <v>22</v>
      </c>
      <c r="C24" s="4" t="s">
        <v>1063</v>
      </c>
      <c r="D24" s="4" t="s">
        <v>1080</v>
      </c>
      <c r="E24" s="5" t="s">
        <v>469</v>
      </c>
      <c r="F24" s="4" t="s">
        <v>1081</v>
      </c>
      <c r="G24" s="56">
        <v>403.52</v>
      </c>
      <c r="H24" s="5" t="s">
        <v>25</v>
      </c>
      <c r="I24" s="5">
        <v>10</v>
      </c>
      <c r="J24" s="47"/>
      <c r="K24" s="5"/>
    </row>
    <row r="25" spans="1:11" s="2" customFormat="1" ht="15" customHeight="1" x14ac:dyDescent="0.3">
      <c r="A25" s="66">
        <v>2693825</v>
      </c>
      <c r="B25" s="5" t="s">
        <v>22</v>
      </c>
      <c r="C25" s="4" t="s">
        <v>1063</v>
      </c>
      <c r="D25" s="4" t="s">
        <v>1082</v>
      </c>
      <c r="E25" s="5" t="s">
        <v>469</v>
      </c>
      <c r="F25" s="4" t="s">
        <v>1083</v>
      </c>
      <c r="G25" s="56">
        <v>805.19</v>
      </c>
      <c r="H25" s="5" t="s">
        <v>25</v>
      </c>
      <c r="I25" s="5">
        <v>10</v>
      </c>
      <c r="J25" s="47"/>
      <c r="K25" s="5"/>
    </row>
    <row r="26" spans="1:11" s="2" customFormat="1" ht="15" customHeight="1" x14ac:dyDescent="0.3">
      <c r="A26" s="66">
        <v>267452</v>
      </c>
      <c r="B26" s="5">
        <v>96001</v>
      </c>
      <c r="C26" s="4" t="s">
        <v>1063</v>
      </c>
      <c r="D26" s="4" t="s">
        <v>1084</v>
      </c>
      <c r="E26" s="5" t="s">
        <v>469</v>
      </c>
      <c r="F26" s="4" t="s">
        <v>1085</v>
      </c>
      <c r="G26" s="56">
        <v>50.31</v>
      </c>
      <c r="H26" s="5" t="s">
        <v>21</v>
      </c>
      <c r="I26" s="5" t="s">
        <v>22</v>
      </c>
      <c r="J26" s="8"/>
      <c r="K26" s="4">
        <v>84242000</v>
      </c>
    </row>
    <row r="27" spans="1:11" s="2" customFormat="1" ht="15" customHeight="1" x14ac:dyDescent="0.3">
      <c r="A27" s="66">
        <v>88632</v>
      </c>
      <c r="B27" s="5">
        <v>97002</v>
      </c>
      <c r="C27" s="4" t="s">
        <v>1063</v>
      </c>
      <c r="D27" s="4" t="s">
        <v>1086</v>
      </c>
      <c r="E27" s="5" t="s">
        <v>469</v>
      </c>
      <c r="F27" s="4" t="s">
        <v>1087</v>
      </c>
      <c r="G27" s="56">
        <v>162.91</v>
      </c>
      <c r="H27" s="5" t="s">
        <v>21</v>
      </c>
      <c r="I27" s="5" t="s">
        <v>22</v>
      </c>
      <c r="J27" s="8"/>
      <c r="K27" s="4">
        <v>84242000</v>
      </c>
    </row>
    <row r="28" spans="1:11" s="2" customFormat="1" ht="15" customHeight="1" x14ac:dyDescent="0.3">
      <c r="A28" s="66">
        <v>476898</v>
      </c>
      <c r="B28" s="5">
        <v>97042</v>
      </c>
      <c r="C28" s="4" t="s">
        <v>1063</v>
      </c>
      <c r="D28" s="4" t="s">
        <v>1088</v>
      </c>
      <c r="E28" s="5" t="s">
        <v>469</v>
      </c>
      <c r="F28" s="4" t="s">
        <v>1089</v>
      </c>
      <c r="G28" s="56">
        <v>464.11</v>
      </c>
      <c r="H28" s="5" t="s">
        <v>25</v>
      </c>
      <c r="I28" s="5">
        <v>2</v>
      </c>
      <c r="J28" s="8"/>
      <c r="K28" s="4">
        <v>84242000</v>
      </c>
    </row>
    <row r="29" spans="1:11" s="2" customFormat="1" ht="15" customHeight="1" x14ac:dyDescent="0.3">
      <c r="A29" s="66">
        <v>307418</v>
      </c>
      <c r="B29" s="5" t="s">
        <v>22</v>
      </c>
      <c r="C29" s="4" t="s">
        <v>1063</v>
      </c>
      <c r="D29" s="4" t="s">
        <v>1090</v>
      </c>
      <c r="E29" s="5" t="s">
        <v>469</v>
      </c>
      <c r="F29" s="4" t="s">
        <v>1091</v>
      </c>
      <c r="G29" s="56">
        <v>789.31</v>
      </c>
      <c r="H29" s="5" t="s">
        <v>25</v>
      </c>
      <c r="I29" s="5">
        <v>13</v>
      </c>
      <c r="J29" s="8"/>
      <c r="K29" s="4"/>
    </row>
    <row r="30" spans="1:11" s="2" customFormat="1" ht="15" customHeight="1" x14ac:dyDescent="0.3">
      <c r="A30" s="66">
        <v>398115</v>
      </c>
      <c r="B30" s="5">
        <v>1901015</v>
      </c>
      <c r="C30" s="4" t="s">
        <v>1063</v>
      </c>
      <c r="D30" s="4" t="s">
        <v>1092</v>
      </c>
      <c r="E30" s="5" t="s">
        <v>469</v>
      </c>
      <c r="F30" s="4" t="s">
        <v>1093</v>
      </c>
      <c r="G30" s="56">
        <v>34.93</v>
      </c>
      <c r="H30" s="5" t="s">
        <v>25</v>
      </c>
      <c r="I30" s="5">
        <v>10</v>
      </c>
      <c r="J30" s="47"/>
      <c r="K30" s="5"/>
    </row>
    <row r="31" spans="1:11" s="2" customFormat="1" ht="15" customHeight="1" x14ac:dyDescent="0.3">
      <c r="A31" s="66">
        <v>105535</v>
      </c>
      <c r="B31" s="5" t="s">
        <v>22</v>
      </c>
      <c r="C31" s="4" t="s">
        <v>1063</v>
      </c>
      <c r="D31" s="4" t="s">
        <v>1094</v>
      </c>
      <c r="E31" s="5" t="s">
        <v>469</v>
      </c>
      <c r="F31" s="4" t="s">
        <v>1095</v>
      </c>
      <c r="G31" s="56">
        <v>140.36000000000001</v>
      </c>
      <c r="H31" s="5" t="s">
        <v>25</v>
      </c>
      <c r="I31" s="5">
        <v>16</v>
      </c>
      <c r="J31" s="8"/>
      <c r="K31" s="4"/>
    </row>
    <row r="32" spans="1:11" s="2" customFormat="1" ht="15" customHeight="1" x14ac:dyDescent="0.3">
      <c r="A32" s="66">
        <v>142241</v>
      </c>
      <c r="B32" s="5" t="s">
        <v>1096</v>
      </c>
      <c r="C32" s="4" t="s">
        <v>1063</v>
      </c>
      <c r="D32" s="4" t="s">
        <v>1097</v>
      </c>
      <c r="E32" s="5" t="s">
        <v>469</v>
      </c>
      <c r="F32" s="4" t="s">
        <v>1098</v>
      </c>
      <c r="G32" s="56">
        <v>538.67999999999995</v>
      </c>
      <c r="H32" s="5" t="s">
        <v>25</v>
      </c>
      <c r="I32" s="5">
        <v>2</v>
      </c>
      <c r="J32" s="8"/>
      <c r="K32" s="4">
        <v>84242000</v>
      </c>
    </row>
    <row r="33" spans="1:11" s="2" customFormat="1" ht="15" customHeight="1" x14ac:dyDescent="0.3">
      <c r="A33" s="66">
        <v>2258316</v>
      </c>
      <c r="B33" s="4">
        <v>2258316</v>
      </c>
      <c r="C33" s="4" t="s">
        <v>1063</v>
      </c>
      <c r="D33" s="4" t="s">
        <v>1099</v>
      </c>
      <c r="E33" s="5" t="s">
        <v>469</v>
      </c>
      <c r="F33" s="4" t="s">
        <v>1100</v>
      </c>
      <c r="G33" s="56">
        <v>1105.32</v>
      </c>
      <c r="H33" s="5" t="s">
        <v>25</v>
      </c>
      <c r="I33" s="5">
        <v>2</v>
      </c>
      <c r="J33" s="47"/>
      <c r="K33" s="5">
        <v>84242000</v>
      </c>
    </row>
    <row r="34" spans="1:11" s="2" customFormat="1" ht="15" customHeight="1" x14ac:dyDescent="0.3">
      <c r="A34" s="66">
        <v>2085724</v>
      </c>
      <c r="B34" s="5">
        <v>2085724</v>
      </c>
      <c r="C34" s="4" t="s">
        <v>1063</v>
      </c>
      <c r="D34" s="4" t="s">
        <v>1101</v>
      </c>
      <c r="E34" s="5" t="s">
        <v>469</v>
      </c>
      <c r="F34" s="4" t="s">
        <v>1102</v>
      </c>
      <c r="G34" s="56">
        <v>505.27</v>
      </c>
      <c r="H34" s="5" t="s">
        <v>25</v>
      </c>
      <c r="I34" s="5">
        <v>2</v>
      </c>
      <c r="J34" s="8"/>
      <c r="K34" s="4">
        <v>84242000</v>
      </c>
    </row>
    <row r="35" spans="1:11" s="2" customFormat="1" ht="15" customHeight="1" x14ac:dyDescent="0.3">
      <c r="A35" s="66">
        <v>1589354</v>
      </c>
      <c r="B35" s="5">
        <v>1589354</v>
      </c>
      <c r="C35" s="4" t="s">
        <v>1063</v>
      </c>
      <c r="D35" s="4" t="s">
        <v>1103</v>
      </c>
      <c r="E35" s="5" t="s">
        <v>469</v>
      </c>
      <c r="F35" s="4" t="s">
        <v>1104</v>
      </c>
      <c r="G35" s="56">
        <v>318.81</v>
      </c>
      <c r="H35" s="5" t="s">
        <v>21</v>
      </c>
      <c r="I35" s="5" t="s">
        <v>22</v>
      </c>
      <c r="J35" s="8"/>
      <c r="K35" s="4">
        <v>84242000</v>
      </c>
    </row>
    <row r="36" spans="1:11" s="2" customFormat="1" ht="15" customHeight="1" x14ac:dyDescent="0.3">
      <c r="A36" s="66">
        <v>1669493</v>
      </c>
      <c r="B36" s="5">
        <v>1669493</v>
      </c>
      <c r="C36" s="4" t="s">
        <v>1063</v>
      </c>
      <c r="D36" s="4" t="s">
        <v>1105</v>
      </c>
      <c r="E36" s="5" t="s">
        <v>469</v>
      </c>
      <c r="F36" s="4" t="s">
        <v>1106</v>
      </c>
      <c r="G36" s="56">
        <v>31.26</v>
      </c>
      <c r="H36" s="5" t="s">
        <v>25</v>
      </c>
      <c r="I36" s="5">
        <v>6</v>
      </c>
      <c r="J36" s="8"/>
      <c r="K36" s="4">
        <v>84249080</v>
      </c>
    </row>
    <row r="37" spans="1:11" s="2" customFormat="1" ht="15" customHeight="1" x14ac:dyDescent="0.3">
      <c r="A37" s="66">
        <v>1667919</v>
      </c>
      <c r="B37" s="5">
        <v>1667919</v>
      </c>
      <c r="C37" s="4" t="s">
        <v>1063</v>
      </c>
      <c r="D37" s="4" t="s">
        <v>1107</v>
      </c>
      <c r="E37" s="5" t="s">
        <v>469</v>
      </c>
      <c r="F37" s="4" t="s">
        <v>1108</v>
      </c>
      <c r="G37" s="56">
        <v>24.02</v>
      </c>
      <c r="H37" s="5" t="s">
        <v>21</v>
      </c>
      <c r="I37" s="5" t="s">
        <v>22</v>
      </c>
      <c r="J37" s="8"/>
      <c r="K37" s="4">
        <v>84249080</v>
      </c>
    </row>
    <row r="38" spans="1:11" s="2" customFormat="1" ht="15" customHeight="1" x14ac:dyDescent="0.3">
      <c r="A38" s="66">
        <v>250052</v>
      </c>
      <c r="B38" s="5" t="s">
        <v>1109</v>
      </c>
      <c r="C38" s="4" t="s">
        <v>1063</v>
      </c>
      <c r="D38" s="4" t="s">
        <v>1110</v>
      </c>
      <c r="E38" s="5" t="s">
        <v>469</v>
      </c>
      <c r="F38" s="4" t="s">
        <v>1111</v>
      </c>
      <c r="G38" s="56">
        <v>225.17</v>
      </c>
      <c r="H38" s="5" t="s">
        <v>21</v>
      </c>
      <c r="I38" s="5" t="s">
        <v>22</v>
      </c>
      <c r="J38" s="8"/>
      <c r="K38" s="4">
        <v>84242000</v>
      </c>
    </row>
    <row r="39" spans="1:11" s="2" customFormat="1" ht="15" customHeight="1" x14ac:dyDescent="0.3">
      <c r="A39" s="66">
        <v>150339</v>
      </c>
      <c r="B39" s="5" t="s">
        <v>1112</v>
      </c>
      <c r="C39" s="4" t="s">
        <v>1063</v>
      </c>
      <c r="D39" s="4" t="s">
        <v>1113</v>
      </c>
      <c r="E39" s="5" t="s">
        <v>469</v>
      </c>
      <c r="F39" s="4" t="s">
        <v>1114</v>
      </c>
      <c r="G39" s="56">
        <v>118.15</v>
      </c>
      <c r="H39" s="5" t="s">
        <v>25</v>
      </c>
      <c r="I39" s="5">
        <v>6</v>
      </c>
      <c r="J39" s="8"/>
      <c r="K39" s="4">
        <v>84242000</v>
      </c>
    </row>
    <row r="40" spans="1:11" s="2" customFormat="1" ht="15" customHeight="1" x14ac:dyDescent="0.3">
      <c r="A40" s="66">
        <v>960304</v>
      </c>
      <c r="B40" s="5" t="s">
        <v>1115</v>
      </c>
      <c r="C40" s="4" t="s">
        <v>1063</v>
      </c>
      <c r="D40" s="4" t="s">
        <v>1116</v>
      </c>
      <c r="E40" s="5" t="s">
        <v>469</v>
      </c>
      <c r="F40" s="4" t="s">
        <v>1117</v>
      </c>
      <c r="G40" s="56">
        <v>565.16999999999996</v>
      </c>
      <c r="H40" s="5" t="s">
        <v>21</v>
      </c>
      <c r="I40" s="5" t="s">
        <v>22</v>
      </c>
      <c r="J40" s="8"/>
      <c r="K40" s="4">
        <v>84242000</v>
      </c>
    </row>
    <row r="41" spans="1:11" s="2" customFormat="1" ht="15" customHeight="1" x14ac:dyDescent="0.3">
      <c r="A41" s="66">
        <v>142240</v>
      </c>
      <c r="B41" s="5" t="s">
        <v>1118</v>
      </c>
      <c r="C41" s="4" t="s">
        <v>1063</v>
      </c>
      <c r="D41" s="4" t="s">
        <v>1119</v>
      </c>
      <c r="E41" s="5" t="s">
        <v>469</v>
      </c>
      <c r="F41" s="4" t="s">
        <v>1120</v>
      </c>
      <c r="G41" s="56">
        <v>106.05</v>
      </c>
      <c r="H41" s="5" t="s">
        <v>21</v>
      </c>
      <c r="I41" s="5" t="s">
        <v>22</v>
      </c>
      <c r="J41" s="8"/>
      <c r="K41" s="4">
        <v>84242000</v>
      </c>
    </row>
    <row r="42" spans="1:11" s="2" customFormat="1" ht="15" customHeight="1" x14ac:dyDescent="0.3">
      <c r="A42" s="66">
        <v>150035</v>
      </c>
      <c r="B42" s="5" t="s">
        <v>1121</v>
      </c>
      <c r="C42" s="4" t="s">
        <v>1063</v>
      </c>
      <c r="D42" s="4" t="s">
        <v>1122</v>
      </c>
      <c r="E42" s="5" t="s">
        <v>469</v>
      </c>
      <c r="F42" s="4" t="s">
        <v>1123</v>
      </c>
      <c r="G42" s="56">
        <v>43.47</v>
      </c>
      <c r="H42" s="5" t="s">
        <v>21</v>
      </c>
      <c r="I42" s="5" t="s">
        <v>22</v>
      </c>
      <c r="J42" s="8"/>
      <c r="K42" s="4">
        <v>84242000</v>
      </c>
    </row>
    <row r="43" spans="1:11" s="2" customFormat="1" ht="15" customHeight="1" x14ac:dyDescent="0.3">
      <c r="A43" s="66">
        <v>360484</v>
      </c>
      <c r="B43" s="5">
        <v>205195</v>
      </c>
      <c r="C43" s="4" t="s">
        <v>1063</v>
      </c>
      <c r="D43" s="4" t="s">
        <v>1124</v>
      </c>
      <c r="E43" s="5" t="s">
        <v>469</v>
      </c>
      <c r="F43" s="4" t="s">
        <v>1125</v>
      </c>
      <c r="G43" s="56">
        <v>99.04</v>
      </c>
      <c r="H43" s="5" t="s">
        <v>21</v>
      </c>
      <c r="I43" s="5" t="s">
        <v>22</v>
      </c>
      <c r="J43" s="8"/>
      <c r="K43" s="4">
        <v>90322000</v>
      </c>
    </row>
    <row r="44" spans="1:11" s="2" customFormat="1" ht="15" customHeight="1" x14ac:dyDescent="0.3">
      <c r="A44" s="66">
        <v>1585815</v>
      </c>
      <c r="B44" s="5">
        <v>1585815</v>
      </c>
      <c r="C44" s="4" t="s">
        <v>1063</v>
      </c>
      <c r="D44" s="4" t="s">
        <v>1126</v>
      </c>
      <c r="E44" s="5" t="s">
        <v>469</v>
      </c>
      <c r="F44" s="4" t="s">
        <v>1127</v>
      </c>
      <c r="G44" s="56">
        <v>84.25</v>
      </c>
      <c r="H44" s="5" t="s">
        <v>21</v>
      </c>
      <c r="I44" s="5" t="s">
        <v>22</v>
      </c>
      <c r="J44" s="8"/>
      <c r="K44" s="4">
        <v>84242000</v>
      </c>
    </row>
    <row r="45" spans="1:11" s="2" customFormat="1" ht="15" customHeight="1" x14ac:dyDescent="0.3">
      <c r="A45" s="66">
        <v>1589356</v>
      </c>
      <c r="B45" s="5">
        <v>1589356</v>
      </c>
      <c r="C45" s="4" t="s">
        <v>1063</v>
      </c>
      <c r="D45" s="4" t="s">
        <v>1128</v>
      </c>
      <c r="E45" s="5" t="s">
        <v>469</v>
      </c>
      <c r="F45" s="4" t="s">
        <v>1129</v>
      </c>
      <c r="G45" s="56">
        <v>290.25</v>
      </c>
      <c r="H45" s="5" t="s">
        <v>21</v>
      </c>
      <c r="I45" s="5" t="s">
        <v>22</v>
      </c>
      <c r="J45" s="8"/>
      <c r="K45" s="4">
        <v>84242000</v>
      </c>
    </row>
    <row r="46" spans="1:11" s="2" customFormat="1" ht="15" customHeight="1" x14ac:dyDescent="0.3">
      <c r="A46" s="66">
        <v>1372751</v>
      </c>
      <c r="B46" s="5" t="s">
        <v>22</v>
      </c>
      <c r="C46" s="4" t="s">
        <v>1063</v>
      </c>
      <c r="D46" s="4" t="s">
        <v>1130</v>
      </c>
      <c r="E46" s="5" t="s">
        <v>469</v>
      </c>
      <c r="F46" s="4" t="s">
        <v>1131</v>
      </c>
      <c r="G46" s="56">
        <v>115</v>
      </c>
      <c r="H46" s="5" t="s">
        <v>21</v>
      </c>
      <c r="I46" s="5" t="s">
        <v>22</v>
      </c>
      <c r="J46" s="8"/>
      <c r="K46" s="4">
        <v>84242000</v>
      </c>
    </row>
    <row r="47" spans="1:11" s="2" customFormat="1" ht="15" customHeight="1" x14ac:dyDescent="0.3">
      <c r="A47" s="66">
        <v>88660</v>
      </c>
      <c r="B47" s="5">
        <v>97221</v>
      </c>
      <c r="C47" s="4" t="s">
        <v>1132</v>
      </c>
      <c r="D47" s="4" t="s">
        <v>1133</v>
      </c>
      <c r="E47" s="5" t="s">
        <v>1134</v>
      </c>
      <c r="F47" s="4" t="s">
        <v>1135</v>
      </c>
      <c r="G47" s="56">
        <v>44.87</v>
      </c>
      <c r="H47" s="5" t="s">
        <v>21</v>
      </c>
      <c r="I47" s="5" t="s">
        <v>22</v>
      </c>
      <c r="J47" s="8"/>
      <c r="K47" s="4">
        <v>84249080</v>
      </c>
    </row>
    <row r="48" spans="1:11" s="2" customFormat="1" ht="15" customHeight="1" x14ac:dyDescent="0.3">
      <c r="A48" s="66">
        <v>88661</v>
      </c>
      <c r="B48" s="5">
        <v>97222</v>
      </c>
      <c r="C48" s="4" t="s">
        <v>1132</v>
      </c>
      <c r="D48" s="4" t="s">
        <v>1136</v>
      </c>
      <c r="E48" s="5" t="s">
        <v>1134</v>
      </c>
      <c r="F48" s="4" t="s">
        <v>1137</v>
      </c>
      <c r="G48" s="56">
        <v>44.87</v>
      </c>
      <c r="H48" s="5" t="s">
        <v>21</v>
      </c>
      <c r="I48" s="5" t="s">
        <v>22</v>
      </c>
      <c r="J48" s="8"/>
      <c r="K48" s="4">
        <v>84249080</v>
      </c>
    </row>
    <row r="49" spans="1:11" s="2" customFormat="1" ht="15" customHeight="1" x14ac:dyDescent="0.3">
      <c r="A49" s="66">
        <v>88662</v>
      </c>
      <c r="B49" s="5">
        <v>97223</v>
      </c>
      <c r="C49" s="4" t="s">
        <v>1132</v>
      </c>
      <c r="D49" s="4" t="s">
        <v>1138</v>
      </c>
      <c r="E49" s="5" t="s">
        <v>1134</v>
      </c>
      <c r="F49" s="4" t="s">
        <v>1139</v>
      </c>
      <c r="G49" s="56">
        <v>44.87</v>
      </c>
      <c r="H49" s="5" t="s">
        <v>21</v>
      </c>
      <c r="I49" s="5" t="s">
        <v>22</v>
      </c>
      <c r="J49" s="8"/>
      <c r="K49" s="4">
        <v>84249080</v>
      </c>
    </row>
    <row r="50" spans="1:11" s="2" customFormat="1" ht="15" customHeight="1" x14ac:dyDescent="0.3">
      <c r="A50" s="66">
        <v>88663</v>
      </c>
      <c r="B50" s="5">
        <v>97224</v>
      </c>
      <c r="C50" s="4" t="s">
        <v>1132</v>
      </c>
      <c r="D50" s="4" t="s">
        <v>1140</v>
      </c>
      <c r="E50" s="5" t="s">
        <v>1134</v>
      </c>
      <c r="F50" s="4" t="s">
        <v>1141</v>
      </c>
      <c r="G50" s="56">
        <v>44.87</v>
      </c>
      <c r="H50" s="5" t="s">
        <v>21</v>
      </c>
      <c r="I50" s="5" t="s">
        <v>22</v>
      </c>
      <c r="J50" s="8"/>
      <c r="K50" s="4">
        <v>84249080</v>
      </c>
    </row>
    <row r="51" spans="1:11" s="2" customFormat="1" ht="15" customHeight="1" x14ac:dyDescent="0.3">
      <c r="A51" s="66">
        <v>142640</v>
      </c>
      <c r="B51" s="5">
        <v>97229</v>
      </c>
      <c r="C51" s="4" t="s">
        <v>1132</v>
      </c>
      <c r="D51" s="4" t="s">
        <v>1142</v>
      </c>
      <c r="E51" s="5" t="s">
        <v>1134</v>
      </c>
      <c r="F51" s="4" t="s">
        <v>1143</v>
      </c>
      <c r="G51" s="56">
        <v>82.94</v>
      </c>
      <c r="H51" s="5" t="s">
        <v>25</v>
      </c>
      <c r="I51" s="5">
        <v>4</v>
      </c>
      <c r="J51" s="8"/>
      <c r="K51" s="4">
        <v>84249080</v>
      </c>
    </row>
    <row r="52" spans="1:11" s="2" customFormat="1" ht="15" customHeight="1" x14ac:dyDescent="0.3">
      <c r="A52" s="66">
        <v>142641</v>
      </c>
      <c r="B52" s="5">
        <v>97230</v>
      </c>
      <c r="C52" s="4" t="s">
        <v>1132</v>
      </c>
      <c r="D52" s="4" t="s">
        <v>1144</v>
      </c>
      <c r="E52" s="5" t="s">
        <v>1134</v>
      </c>
      <c r="F52" s="4" t="s">
        <v>1145</v>
      </c>
      <c r="G52" s="56">
        <v>82.94</v>
      </c>
      <c r="H52" s="5" t="s">
        <v>21</v>
      </c>
      <c r="I52" s="5" t="s">
        <v>22</v>
      </c>
      <c r="J52" s="8"/>
      <c r="K52" s="4">
        <v>84879059</v>
      </c>
    </row>
    <row r="53" spans="1:11" s="2" customFormat="1" ht="15" customHeight="1" x14ac:dyDescent="0.3">
      <c r="A53" s="66">
        <v>142642</v>
      </c>
      <c r="B53" s="5">
        <v>97231</v>
      </c>
      <c r="C53" s="4" t="s">
        <v>1132</v>
      </c>
      <c r="D53" s="4" t="s">
        <v>1146</v>
      </c>
      <c r="E53" s="5" t="s">
        <v>1134</v>
      </c>
      <c r="F53" s="4" t="s">
        <v>1147</v>
      </c>
      <c r="G53" s="56">
        <v>82.94</v>
      </c>
      <c r="H53" s="5" t="s">
        <v>21</v>
      </c>
      <c r="I53" s="5" t="s">
        <v>22</v>
      </c>
      <c r="J53" s="8"/>
      <c r="K53" s="4">
        <v>84249080</v>
      </c>
    </row>
    <row r="54" spans="1:11" s="2" customFormat="1" ht="15" customHeight="1" x14ac:dyDescent="0.3">
      <c r="A54" s="66">
        <v>142643</v>
      </c>
      <c r="B54" s="5">
        <v>97232</v>
      </c>
      <c r="C54" s="4" t="s">
        <v>1132</v>
      </c>
      <c r="D54" s="4" t="s">
        <v>1148</v>
      </c>
      <c r="E54" s="5" t="s">
        <v>1134</v>
      </c>
      <c r="F54" s="4" t="s">
        <v>1149</v>
      </c>
      <c r="G54" s="56">
        <v>82.94</v>
      </c>
      <c r="H54" s="5" t="s">
        <v>25</v>
      </c>
      <c r="I54" s="5">
        <v>4</v>
      </c>
      <c r="J54" s="8"/>
      <c r="K54" s="4">
        <v>84249080</v>
      </c>
    </row>
    <row r="55" spans="1:11" s="2" customFormat="1" ht="15" customHeight="1" x14ac:dyDescent="0.3">
      <c r="A55" s="66">
        <v>397462</v>
      </c>
      <c r="B55" s="5">
        <v>97290</v>
      </c>
      <c r="C55" s="4" t="s">
        <v>1132</v>
      </c>
      <c r="D55" s="4" t="s">
        <v>1150</v>
      </c>
      <c r="E55" s="5" t="s">
        <v>1134</v>
      </c>
      <c r="F55" s="4" t="s">
        <v>1151</v>
      </c>
      <c r="G55" s="56">
        <v>28.55</v>
      </c>
      <c r="H55" s="5" t="s">
        <v>25</v>
      </c>
      <c r="I55" s="5">
        <v>14</v>
      </c>
      <c r="J55" s="8"/>
      <c r="K55" s="4">
        <v>84242000</v>
      </c>
    </row>
    <row r="56" spans="1:11" s="2" customFormat="1" ht="15" customHeight="1" x14ac:dyDescent="0.3">
      <c r="A56" s="66">
        <v>88664</v>
      </c>
      <c r="B56" s="5">
        <v>97225</v>
      </c>
      <c r="C56" s="4" t="s">
        <v>1132</v>
      </c>
      <c r="D56" s="4" t="s">
        <v>1152</v>
      </c>
      <c r="E56" s="5" t="s">
        <v>1134</v>
      </c>
      <c r="F56" s="4" t="s">
        <v>1153</v>
      </c>
      <c r="G56" s="56">
        <v>39.43</v>
      </c>
      <c r="H56" s="5" t="s">
        <v>21</v>
      </c>
      <c r="I56" s="5" t="s">
        <v>22</v>
      </c>
      <c r="J56" s="8"/>
      <c r="K56" s="4">
        <v>84249080</v>
      </c>
    </row>
    <row r="57" spans="1:11" s="2" customFormat="1" ht="15" customHeight="1" x14ac:dyDescent="0.3">
      <c r="A57" s="66">
        <v>585582</v>
      </c>
      <c r="B57" s="5">
        <v>98165</v>
      </c>
      <c r="C57" s="4" t="s">
        <v>1132</v>
      </c>
      <c r="D57" s="4" t="s">
        <v>1154</v>
      </c>
      <c r="E57" s="5" t="s">
        <v>1134</v>
      </c>
      <c r="F57" s="4" t="s">
        <v>1155</v>
      </c>
      <c r="G57" s="56">
        <v>24.11</v>
      </c>
      <c r="H57" s="5" t="s">
        <v>21</v>
      </c>
      <c r="I57" s="5" t="s">
        <v>22</v>
      </c>
      <c r="J57" s="8"/>
      <c r="K57" s="4">
        <v>84249080</v>
      </c>
    </row>
    <row r="58" spans="1:11" s="2" customFormat="1" ht="15" customHeight="1" x14ac:dyDescent="0.3">
      <c r="A58" s="66">
        <v>88665</v>
      </c>
      <c r="B58" s="5">
        <v>97226</v>
      </c>
      <c r="C58" s="4" t="s">
        <v>1132</v>
      </c>
      <c r="D58" s="4" t="s">
        <v>1156</v>
      </c>
      <c r="E58" s="5" t="s">
        <v>1134</v>
      </c>
      <c r="F58" s="4" t="s">
        <v>1157</v>
      </c>
      <c r="G58" s="56">
        <v>39.43</v>
      </c>
      <c r="H58" s="5" t="s">
        <v>21</v>
      </c>
      <c r="I58" s="5" t="s">
        <v>22</v>
      </c>
      <c r="J58" s="8"/>
      <c r="K58" s="4">
        <v>84249080</v>
      </c>
    </row>
    <row r="59" spans="1:11" s="2" customFormat="1" ht="15" customHeight="1" x14ac:dyDescent="0.3">
      <c r="A59" s="66">
        <v>88666</v>
      </c>
      <c r="B59" s="5">
        <v>97227</v>
      </c>
      <c r="C59" s="4" t="s">
        <v>1132</v>
      </c>
      <c r="D59" s="4" t="s">
        <v>1158</v>
      </c>
      <c r="E59" s="5" t="s">
        <v>1134</v>
      </c>
      <c r="F59" s="4" t="s">
        <v>1159</v>
      </c>
      <c r="G59" s="56">
        <v>39.43</v>
      </c>
      <c r="H59" s="5" t="s">
        <v>21</v>
      </c>
      <c r="I59" s="5" t="s">
        <v>22</v>
      </c>
      <c r="J59" s="8"/>
      <c r="K59" s="4">
        <v>84879059</v>
      </c>
    </row>
    <row r="60" spans="1:11" s="2" customFormat="1" ht="15" customHeight="1" x14ac:dyDescent="0.3">
      <c r="A60" s="66">
        <v>88667</v>
      </c>
      <c r="B60" s="5">
        <v>97228</v>
      </c>
      <c r="C60" s="4" t="s">
        <v>1132</v>
      </c>
      <c r="D60" s="4" t="s">
        <v>1160</v>
      </c>
      <c r="E60" s="5" t="s">
        <v>1134</v>
      </c>
      <c r="F60" s="4" t="s">
        <v>1161</v>
      </c>
      <c r="G60" s="56">
        <v>39.43</v>
      </c>
      <c r="H60" s="5" t="s">
        <v>21</v>
      </c>
      <c r="I60" s="5" t="s">
        <v>22</v>
      </c>
      <c r="J60" s="8"/>
      <c r="K60" s="4">
        <v>84249080</v>
      </c>
    </row>
    <row r="61" spans="1:11" s="2" customFormat="1" ht="15" customHeight="1" x14ac:dyDescent="0.3">
      <c r="A61" s="66">
        <v>218288</v>
      </c>
      <c r="B61" s="5" t="s">
        <v>22</v>
      </c>
      <c r="C61" s="4" t="s">
        <v>1132</v>
      </c>
      <c r="D61" s="4" t="s">
        <v>1162</v>
      </c>
      <c r="E61" s="5" t="s">
        <v>469</v>
      </c>
      <c r="F61" s="4" t="s">
        <v>1163</v>
      </c>
      <c r="G61" s="56">
        <v>36.47</v>
      </c>
      <c r="H61" s="5" t="s">
        <v>25</v>
      </c>
      <c r="I61" s="5">
        <v>4</v>
      </c>
      <c r="J61" s="8"/>
      <c r="K61" s="4">
        <v>84249080</v>
      </c>
    </row>
    <row r="62" spans="1:11" s="2" customFormat="1" ht="15" customHeight="1" x14ac:dyDescent="0.3">
      <c r="A62" s="66">
        <v>1365504</v>
      </c>
      <c r="B62" s="5" t="s">
        <v>22</v>
      </c>
      <c r="C62" s="4" t="s">
        <v>1132</v>
      </c>
      <c r="D62" s="4" t="s">
        <v>1164</v>
      </c>
      <c r="E62" s="5" t="s">
        <v>1165</v>
      </c>
      <c r="F62" s="4" t="s">
        <v>1166</v>
      </c>
      <c r="G62" s="56">
        <v>37.65</v>
      </c>
      <c r="H62" s="5" t="s">
        <v>25</v>
      </c>
      <c r="I62" s="5">
        <v>4</v>
      </c>
      <c r="J62" s="47"/>
      <c r="K62" s="4">
        <v>39269097</v>
      </c>
    </row>
    <row r="63" spans="1:11" s="2" customFormat="1" ht="15" customHeight="1" x14ac:dyDescent="0.3">
      <c r="A63" s="66">
        <v>687636</v>
      </c>
      <c r="B63" s="5" t="s">
        <v>22</v>
      </c>
      <c r="C63" s="4" t="s">
        <v>1132</v>
      </c>
      <c r="D63" s="4" t="s">
        <v>1167</v>
      </c>
      <c r="E63" s="5" t="s">
        <v>1168</v>
      </c>
      <c r="F63" s="4" t="s">
        <v>1169</v>
      </c>
      <c r="G63" s="56">
        <v>175.38</v>
      </c>
      <c r="H63" s="5" t="s">
        <v>25</v>
      </c>
      <c r="I63" s="5">
        <v>12</v>
      </c>
      <c r="J63" s="47"/>
      <c r="K63" s="4">
        <v>84249080</v>
      </c>
    </row>
    <row r="64" spans="1:11" s="2" customFormat="1" ht="15" customHeight="1" x14ac:dyDescent="0.3">
      <c r="A64" s="66">
        <v>840910</v>
      </c>
      <c r="B64" s="5">
        <v>97521</v>
      </c>
      <c r="C64" s="4" t="s">
        <v>1170</v>
      </c>
      <c r="D64" s="4" t="s">
        <v>1171</v>
      </c>
      <c r="E64" s="5" t="s">
        <v>469</v>
      </c>
      <c r="F64" s="4" t="s">
        <v>1172</v>
      </c>
      <c r="G64" s="56">
        <v>345.34</v>
      </c>
      <c r="H64" s="5" t="s">
        <v>25</v>
      </c>
      <c r="I64" s="5">
        <v>11</v>
      </c>
      <c r="J64" s="8"/>
      <c r="K64" s="4"/>
    </row>
    <row r="65" spans="1:11" s="2" customFormat="1" ht="15" customHeight="1" x14ac:dyDescent="0.3">
      <c r="A65" s="66">
        <v>88677</v>
      </c>
      <c r="B65" s="5">
        <v>97244</v>
      </c>
      <c r="C65" s="4" t="s">
        <v>1170</v>
      </c>
      <c r="D65" s="4" t="s">
        <v>1173</v>
      </c>
      <c r="E65" s="5" t="s">
        <v>1174</v>
      </c>
      <c r="F65" s="4" t="s">
        <v>1175</v>
      </c>
      <c r="G65" s="56">
        <v>61.92</v>
      </c>
      <c r="H65" s="5" t="s">
        <v>21</v>
      </c>
      <c r="I65" s="5" t="s">
        <v>22</v>
      </c>
      <c r="J65" s="8" t="s">
        <v>1176</v>
      </c>
      <c r="K65" s="4">
        <v>84249080</v>
      </c>
    </row>
    <row r="66" spans="1:11" s="2" customFormat="1" ht="15" customHeight="1" x14ac:dyDescent="0.3">
      <c r="A66" s="66">
        <v>476895</v>
      </c>
      <c r="B66" s="5">
        <v>97956</v>
      </c>
      <c r="C66" s="4" t="s">
        <v>1170</v>
      </c>
      <c r="D66" s="4" t="s">
        <v>1177</v>
      </c>
      <c r="E66" s="5" t="s">
        <v>1178</v>
      </c>
      <c r="F66" s="4" t="s">
        <v>1179</v>
      </c>
      <c r="G66" s="56">
        <v>50.31</v>
      </c>
      <c r="H66" s="5" t="s">
        <v>21</v>
      </c>
      <c r="I66" s="5" t="s">
        <v>22</v>
      </c>
      <c r="J66" s="8"/>
      <c r="K66" s="4">
        <v>39235090</v>
      </c>
    </row>
    <row r="67" spans="1:11" s="2" customFormat="1" ht="15" customHeight="1" x14ac:dyDescent="0.3">
      <c r="A67" s="66">
        <v>88678</v>
      </c>
      <c r="B67" s="5">
        <v>97245</v>
      </c>
      <c r="C67" s="4" t="s">
        <v>1170</v>
      </c>
      <c r="D67" s="4" t="s">
        <v>1180</v>
      </c>
      <c r="E67" s="5" t="s">
        <v>1181</v>
      </c>
      <c r="F67" s="4" t="s">
        <v>1182</v>
      </c>
      <c r="G67" s="56">
        <v>74.78</v>
      </c>
      <c r="H67" s="5" t="s">
        <v>21</v>
      </c>
      <c r="I67" s="5" t="s">
        <v>22</v>
      </c>
      <c r="J67" s="8" t="s">
        <v>1176</v>
      </c>
      <c r="K67" s="4">
        <v>84249080</v>
      </c>
    </row>
    <row r="68" spans="1:11" s="2" customFormat="1" ht="15" customHeight="1" x14ac:dyDescent="0.3">
      <c r="A68" s="66">
        <v>2974792</v>
      </c>
      <c r="B68" s="5" t="s">
        <v>1261</v>
      </c>
      <c r="C68" s="4" t="s">
        <v>1262</v>
      </c>
      <c r="D68" s="4" t="s">
        <v>1263</v>
      </c>
      <c r="E68" s="5" t="s">
        <v>469</v>
      </c>
      <c r="F68" s="4" t="s">
        <v>1264</v>
      </c>
      <c r="G68" s="56">
        <v>815</v>
      </c>
      <c r="H68" s="5" t="s">
        <v>25</v>
      </c>
      <c r="I68" s="5">
        <v>2</v>
      </c>
      <c r="J68" s="8" t="s">
        <v>1265</v>
      </c>
      <c r="K68" s="4"/>
    </row>
    <row r="69" spans="1:11" s="2" customFormat="1" ht="15" customHeight="1" x14ac:dyDescent="0.3">
      <c r="A69" s="66">
        <v>2974793</v>
      </c>
      <c r="B69" s="5" t="s">
        <v>1266</v>
      </c>
      <c r="C69" s="4" t="s">
        <v>1262</v>
      </c>
      <c r="D69" s="4" t="s">
        <v>1267</v>
      </c>
      <c r="E69" s="5"/>
      <c r="F69" s="4" t="s">
        <v>1268</v>
      </c>
      <c r="G69" s="56">
        <v>2750</v>
      </c>
      <c r="H69" s="5" t="s">
        <v>25</v>
      </c>
      <c r="I69" s="5">
        <v>2</v>
      </c>
      <c r="J69" s="8" t="s">
        <v>1265</v>
      </c>
      <c r="K69" s="4"/>
    </row>
    <row r="70" spans="1:11" s="2" customFormat="1" ht="15" customHeight="1" x14ac:dyDescent="0.3">
      <c r="A70" s="66">
        <v>1114053</v>
      </c>
      <c r="B70" s="5">
        <v>8992817</v>
      </c>
      <c r="C70" s="4" t="s">
        <v>1183</v>
      </c>
      <c r="D70" s="4" t="s">
        <v>1184</v>
      </c>
      <c r="E70" s="5" t="s">
        <v>469</v>
      </c>
      <c r="F70" s="4" t="s">
        <v>1185</v>
      </c>
      <c r="G70" s="56">
        <v>257.14999999999998</v>
      </c>
      <c r="H70" s="5" t="s">
        <v>25</v>
      </c>
      <c r="I70" s="5">
        <v>10</v>
      </c>
      <c r="J70" s="47"/>
      <c r="K70" s="5"/>
    </row>
    <row r="71" spans="1:11" s="2" customFormat="1" ht="15" customHeight="1" x14ac:dyDescent="0.3">
      <c r="A71" s="66">
        <v>142636</v>
      </c>
      <c r="B71" s="5">
        <v>97118</v>
      </c>
      <c r="C71" s="4" t="s">
        <v>1183</v>
      </c>
      <c r="D71" s="4" t="s">
        <v>1186</v>
      </c>
      <c r="E71" s="5" t="s">
        <v>469</v>
      </c>
      <c r="F71" s="4" t="s">
        <v>1187</v>
      </c>
      <c r="G71" s="56">
        <v>2250</v>
      </c>
      <c r="H71" s="5" t="s">
        <v>25</v>
      </c>
      <c r="I71" s="5">
        <v>10</v>
      </c>
      <c r="J71" s="8" t="s">
        <v>1188</v>
      </c>
      <c r="K71" s="4"/>
    </row>
    <row r="72" spans="1:11" s="2" customFormat="1" ht="15" customHeight="1" x14ac:dyDescent="0.3">
      <c r="A72" s="66">
        <v>527595</v>
      </c>
      <c r="B72" s="5">
        <v>97603</v>
      </c>
      <c r="C72" s="4" t="s">
        <v>1183</v>
      </c>
      <c r="D72" s="4" t="s">
        <v>1189</v>
      </c>
      <c r="E72" s="5" t="s">
        <v>469</v>
      </c>
      <c r="F72" s="4" t="s">
        <v>1190</v>
      </c>
      <c r="G72" s="56">
        <v>5041.62</v>
      </c>
      <c r="H72" s="5" t="s">
        <v>25</v>
      </c>
      <c r="I72" s="5">
        <v>6</v>
      </c>
      <c r="J72" s="47"/>
      <c r="K72" s="4">
        <v>84213925</v>
      </c>
    </row>
    <row r="73" spans="1:11" s="2" customFormat="1" ht="15" customHeight="1" x14ac:dyDescent="0.3">
      <c r="A73" s="66">
        <v>142644</v>
      </c>
      <c r="B73" s="5">
        <v>97236</v>
      </c>
      <c r="C73" s="4" t="s">
        <v>1183</v>
      </c>
      <c r="D73" s="4" t="s">
        <v>1191</v>
      </c>
      <c r="E73" s="5" t="s">
        <v>469</v>
      </c>
      <c r="F73" s="4" t="s">
        <v>1192</v>
      </c>
      <c r="G73" s="56">
        <v>482.31</v>
      </c>
      <c r="H73" s="5" t="s">
        <v>25</v>
      </c>
      <c r="I73" s="5">
        <v>2</v>
      </c>
      <c r="J73" s="8"/>
      <c r="K73" s="4">
        <v>85365080</v>
      </c>
    </row>
    <row r="74" spans="1:11" s="2" customFormat="1" ht="15" customHeight="1" x14ac:dyDescent="0.3">
      <c r="A74" s="66">
        <v>756316</v>
      </c>
      <c r="B74" s="4">
        <v>98501</v>
      </c>
      <c r="C74" s="4" t="s">
        <v>1183</v>
      </c>
      <c r="D74" s="4" t="s">
        <v>1193</v>
      </c>
      <c r="E74" s="5" t="s">
        <v>469</v>
      </c>
      <c r="F74" s="4" t="s">
        <v>1194</v>
      </c>
      <c r="G74" s="56">
        <v>72.150000000000006</v>
      </c>
      <c r="H74" s="5" t="s">
        <v>25</v>
      </c>
      <c r="I74" s="5">
        <v>17</v>
      </c>
      <c r="J74" s="47" t="s">
        <v>1195</v>
      </c>
      <c r="K74" s="4">
        <v>90183110</v>
      </c>
    </row>
    <row r="75" spans="1:11" s="2" customFormat="1" ht="15" customHeight="1" x14ac:dyDescent="0.3">
      <c r="A75" s="66">
        <v>218275</v>
      </c>
      <c r="B75" s="5" t="s">
        <v>22</v>
      </c>
      <c r="C75" s="4" t="s">
        <v>1183</v>
      </c>
      <c r="D75" s="4" t="s">
        <v>1196</v>
      </c>
      <c r="E75" s="5" t="s">
        <v>1197</v>
      </c>
      <c r="F75" s="4" t="s">
        <v>1198</v>
      </c>
      <c r="G75" s="56">
        <v>19.71</v>
      </c>
      <c r="H75" s="5" t="s">
        <v>25</v>
      </c>
      <c r="I75" s="5">
        <v>4</v>
      </c>
      <c r="J75" s="47"/>
      <c r="K75" s="4">
        <v>39235010</v>
      </c>
    </row>
    <row r="76" spans="1:11" s="2" customFormat="1" ht="15" customHeight="1" x14ac:dyDescent="0.3">
      <c r="A76" s="66">
        <v>1114051</v>
      </c>
      <c r="B76" s="5">
        <v>8992820</v>
      </c>
      <c r="C76" s="4" t="s">
        <v>1183</v>
      </c>
      <c r="D76" s="4" t="s">
        <v>1199</v>
      </c>
      <c r="E76" s="5" t="s">
        <v>469</v>
      </c>
      <c r="F76" s="4" t="s">
        <v>1200</v>
      </c>
      <c r="G76" s="56">
        <v>14.12</v>
      </c>
      <c r="H76" s="5" t="s">
        <v>25</v>
      </c>
      <c r="I76" s="5">
        <v>10</v>
      </c>
      <c r="J76" s="47"/>
      <c r="K76" s="5"/>
    </row>
    <row r="77" spans="1:11" s="2" customFormat="1" ht="15" customHeight="1" x14ac:dyDescent="0.3">
      <c r="A77" s="66">
        <v>1114040</v>
      </c>
      <c r="B77" s="5">
        <v>8992823</v>
      </c>
      <c r="C77" s="4" t="s">
        <v>1183</v>
      </c>
      <c r="D77" s="4" t="s">
        <v>1201</v>
      </c>
      <c r="E77" s="5" t="s">
        <v>469</v>
      </c>
      <c r="F77" s="4" t="s">
        <v>1202</v>
      </c>
      <c r="G77" s="56">
        <v>53.06</v>
      </c>
      <c r="H77" s="5" t="s">
        <v>25</v>
      </c>
      <c r="I77" s="5">
        <v>10</v>
      </c>
      <c r="J77" s="47"/>
      <c r="K77" s="5"/>
    </row>
    <row r="78" spans="1:11" s="2" customFormat="1" ht="15" customHeight="1" x14ac:dyDescent="0.3">
      <c r="A78" s="66">
        <v>2182206</v>
      </c>
      <c r="B78" s="5" t="s">
        <v>22</v>
      </c>
      <c r="C78" s="4" t="s">
        <v>1183</v>
      </c>
      <c r="D78" s="4" t="s">
        <v>1203</v>
      </c>
      <c r="E78" s="5" t="s">
        <v>469</v>
      </c>
      <c r="F78" s="4" t="s">
        <v>1204</v>
      </c>
      <c r="G78" s="56">
        <v>260</v>
      </c>
      <c r="H78" s="5" t="s">
        <v>21</v>
      </c>
      <c r="I78" s="5" t="s">
        <v>22</v>
      </c>
      <c r="J78" s="8"/>
      <c r="K78" s="4"/>
    </row>
    <row r="79" spans="1:11" s="2" customFormat="1" ht="15" customHeight="1" x14ac:dyDescent="0.3">
      <c r="A79" s="66">
        <v>1635546</v>
      </c>
      <c r="B79" s="5" t="s">
        <v>22</v>
      </c>
      <c r="C79" s="4" t="s">
        <v>1183</v>
      </c>
      <c r="D79" s="4" t="s">
        <v>1205</v>
      </c>
      <c r="E79" s="5" t="s">
        <v>469</v>
      </c>
      <c r="F79" s="4" t="s">
        <v>1206</v>
      </c>
      <c r="G79" s="56">
        <v>5941.18</v>
      </c>
      <c r="H79" s="5" t="s">
        <v>25</v>
      </c>
      <c r="I79" s="5">
        <v>10</v>
      </c>
      <c r="J79" s="47"/>
      <c r="K79" s="5"/>
    </row>
    <row r="80" spans="1:11" s="2" customFormat="1" ht="15" customHeight="1" x14ac:dyDescent="0.3">
      <c r="A80" s="66">
        <v>1579444</v>
      </c>
      <c r="B80" s="5" t="s">
        <v>22</v>
      </c>
      <c r="C80" s="4" t="s">
        <v>1183</v>
      </c>
      <c r="D80" s="4" t="s">
        <v>1207</v>
      </c>
      <c r="E80" s="5" t="s">
        <v>1208</v>
      </c>
      <c r="F80" s="4" t="s">
        <v>1209</v>
      </c>
      <c r="G80" s="56">
        <v>320</v>
      </c>
      <c r="H80" s="5" t="s">
        <v>25</v>
      </c>
      <c r="I80" s="5">
        <v>2</v>
      </c>
      <c r="J80" s="8"/>
      <c r="K80" s="4">
        <v>76129020</v>
      </c>
    </row>
    <row r="81" spans="1:11" s="2" customFormat="1" ht="15" customHeight="1" x14ac:dyDescent="0.3">
      <c r="A81" s="66">
        <v>495079</v>
      </c>
      <c r="B81" s="5">
        <v>495079</v>
      </c>
      <c r="C81" s="4" t="s">
        <v>1183</v>
      </c>
      <c r="D81" s="4" t="s">
        <v>1210</v>
      </c>
      <c r="E81" s="5" t="s">
        <v>469</v>
      </c>
      <c r="F81" s="4" t="s">
        <v>1211</v>
      </c>
      <c r="G81" s="56">
        <v>17.399999999999999</v>
      </c>
      <c r="H81" s="5" t="s">
        <v>25</v>
      </c>
      <c r="I81" s="5">
        <v>8</v>
      </c>
      <c r="J81" s="8" t="s">
        <v>1212</v>
      </c>
      <c r="K81" s="4">
        <v>39269097</v>
      </c>
    </row>
    <row r="82" spans="1:11" s="2" customFormat="1" ht="15" customHeight="1" x14ac:dyDescent="0.3">
      <c r="A82" s="66">
        <v>486510</v>
      </c>
      <c r="B82" s="5">
        <v>97298</v>
      </c>
      <c r="C82" s="4" t="s">
        <v>1183</v>
      </c>
      <c r="D82" s="4" t="s">
        <v>1213</v>
      </c>
      <c r="E82" s="5" t="s">
        <v>1214</v>
      </c>
      <c r="F82" s="4" t="s">
        <v>1215</v>
      </c>
      <c r="G82" s="56">
        <v>38.07</v>
      </c>
      <c r="H82" s="5" t="s">
        <v>25</v>
      </c>
      <c r="I82" s="5">
        <v>3</v>
      </c>
      <c r="J82" s="47" t="s">
        <v>1216</v>
      </c>
      <c r="K82" s="4">
        <v>39239000</v>
      </c>
    </row>
    <row r="83" spans="1:11" s="2" customFormat="1" ht="15" customHeight="1" x14ac:dyDescent="0.3">
      <c r="A83" s="66">
        <v>29202</v>
      </c>
      <c r="B83" s="5" t="s">
        <v>22</v>
      </c>
      <c r="C83" s="4" t="s">
        <v>1183</v>
      </c>
      <c r="D83" s="4" t="s">
        <v>1217</v>
      </c>
      <c r="E83" s="5" t="s">
        <v>469</v>
      </c>
      <c r="F83" s="4" t="s">
        <v>1218</v>
      </c>
      <c r="G83" s="56">
        <v>89.44</v>
      </c>
      <c r="H83" s="5" t="s">
        <v>25</v>
      </c>
      <c r="I83" s="5">
        <v>8</v>
      </c>
      <c r="J83" s="8" t="s">
        <v>1219</v>
      </c>
      <c r="K83" s="4"/>
    </row>
    <row r="84" spans="1:11" s="2" customFormat="1" ht="15" customHeight="1" x14ac:dyDescent="0.3">
      <c r="A84" s="66">
        <v>149400</v>
      </c>
      <c r="B84" s="5" t="s">
        <v>1220</v>
      </c>
      <c r="C84" s="4" t="s">
        <v>1183</v>
      </c>
      <c r="D84" s="4" t="s">
        <v>1221</v>
      </c>
      <c r="E84" s="5" t="s">
        <v>469</v>
      </c>
      <c r="F84" s="4" t="s">
        <v>1222</v>
      </c>
      <c r="G84" s="56">
        <v>2.2599999999999998</v>
      </c>
      <c r="H84" s="5" t="s">
        <v>25</v>
      </c>
      <c r="I84" s="5">
        <v>10</v>
      </c>
      <c r="J84" s="8"/>
      <c r="K84" s="4">
        <v>39269097</v>
      </c>
    </row>
    <row r="85" spans="1:11" s="2" customFormat="1" ht="15" customHeight="1" x14ac:dyDescent="0.3">
      <c r="A85" s="66">
        <v>529510</v>
      </c>
      <c r="B85" s="5" t="s">
        <v>22</v>
      </c>
      <c r="C85" s="4" t="s">
        <v>1183</v>
      </c>
      <c r="D85" s="4" t="s">
        <v>1223</v>
      </c>
      <c r="E85" s="5" t="s">
        <v>469</v>
      </c>
      <c r="F85" s="4" t="s">
        <v>1224</v>
      </c>
      <c r="G85" s="56">
        <v>8.2799999999999994</v>
      </c>
      <c r="H85" s="5" t="s">
        <v>25</v>
      </c>
      <c r="I85" s="5">
        <v>10</v>
      </c>
      <c r="J85" s="47"/>
      <c r="K85" s="5"/>
    </row>
    <row r="86" spans="1:11" s="2" customFormat="1" ht="15" customHeight="1" x14ac:dyDescent="0.3">
      <c r="A86" s="66">
        <v>195864</v>
      </c>
      <c r="B86" s="5">
        <v>97242</v>
      </c>
      <c r="C86" s="4" t="s">
        <v>1183</v>
      </c>
      <c r="D86" s="4" t="s">
        <v>1225</v>
      </c>
      <c r="E86" s="5" t="s">
        <v>469</v>
      </c>
      <c r="F86" s="4" t="s">
        <v>1226</v>
      </c>
      <c r="G86" s="56">
        <v>194.51</v>
      </c>
      <c r="H86" s="5" t="s">
        <v>25</v>
      </c>
      <c r="I86" s="5">
        <v>16</v>
      </c>
      <c r="J86" s="8"/>
      <c r="K86" s="4">
        <v>84819000</v>
      </c>
    </row>
    <row r="87" spans="1:11" s="2" customFormat="1" ht="15" customHeight="1" x14ac:dyDescent="0.3">
      <c r="A87" s="66">
        <v>111550</v>
      </c>
      <c r="B87" s="5" t="s">
        <v>22</v>
      </c>
      <c r="C87" s="4" t="s">
        <v>1183</v>
      </c>
      <c r="D87" s="4" t="s">
        <v>1227</v>
      </c>
      <c r="E87" s="5" t="s">
        <v>469</v>
      </c>
      <c r="F87" s="4" t="s">
        <v>1228</v>
      </c>
      <c r="G87" s="56">
        <v>100</v>
      </c>
      <c r="H87" s="5" t="s">
        <v>25</v>
      </c>
      <c r="I87" s="5">
        <v>11</v>
      </c>
      <c r="J87" s="47"/>
      <c r="K87" s="4">
        <v>76169990</v>
      </c>
    </row>
    <row r="88" spans="1:11" s="2" customFormat="1" ht="15" customHeight="1" x14ac:dyDescent="0.3">
      <c r="A88" s="66">
        <v>2298714</v>
      </c>
      <c r="B88" s="5">
        <v>2298714</v>
      </c>
      <c r="C88" s="4" t="s">
        <v>1183</v>
      </c>
      <c r="D88" s="4" t="s">
        <v>1229</v>
      </c>
      <c r="E88" s="5" t="s">
        <v>469</v>
      </c>
      <c r="F88" s="4" t="s">
        <v>1230</v>
      </c>
      <c r="G88" s="56">
        <v>12.45</v>
      </c>
      <c r="H88" s="5" t="s">
        <v>21</v>
      </c>
      <c r="I88" s="5" t="s">
        <v>22</v>
      </c>
      <c r="J88" s="8"/>
      <c r="K88" s="4">
        <v>48239040</v>
      </c>
    </row>
    <row r="89" spans="1:11" s="2" customFormat="1" ht="15" customHeight="1" x14ac:dyDescent="0.3">
      <c r="A89" s="66">
        <v>2297531</v>
      </c>
      <c r="B89" s="5">
        <v>2297531</v>
      </c>
      <c r="C89" s="4" t="s">
        <v>1183</v>
      </c>
      <c r="D89" s="4" t="s">
        <v>1231</v>
      </c>
      <c r="E89" s="5" t="s">
        <v>1178</v>
      </c>
      <c r="F89" s="4" t="s">
        <v>1232</v>
      </c>
      <c r="G89" s="56">
        <v>4</v>
      </c>
      <c r="H89" s="5" t="s">
        <v>25</v>
      </c>
      <c r="I89" s="5">
        <v>7</v>
      </c>
      <c r="J89" s="8"/>
      <c r="K89" s="4">
        <v>39269097</v>
      </c>
    </row>
    <row r="90" spans="1:11" s="2" customFormat="1" ht="15" customHeight="1" x14ac:dyDescent="0.3">
      <c r="A90" s="66">
        <v>1282250</v>
      </c>
      <c r="B90" s="5">
        <v>333353</v>
      </c>
      <c r="C90" s="4" t="s">
        <v>1183</v>
      </c>
      <c r="D90" s="4" t="s">
        <v>1233</v>
      </c>
      <c r="E90" s="5" t="s">
        <v>469</v>
      </c>
      <c r="F90" s="4" t="s">
        <v>1234</v>
      </c>
      <c r="G90" s="56">
        <v>829.1</v>
      </c>
      <c r="H90" s="5" t="s">
        <v>21</v>
      </c>
      <c r="I90" s="5" t="s">
        <v>22</v>
      </c>
      <c r="J90" s="8"/>
      <c r="K90" s="4">
        <v>84248970</v>
      </c>
    </row>
    <row r="91" spans="1:11" s="2" customFormat="1" ht="15" customHeight="1" x14ac:dyDescent="0.3">
      <c r="A91" s="66">
        <v>199830</v>
      </c>
      <c r="B91" s="5" t="s">
        <v>1235</v>
      </c>
      <c r="C91" s="4" t="s">
        <v>1183</v>
      </c>
      <c r="D91" s="4" t="s">
        <v>1236</v>
      </c>
      <c r="E91" s="5" t="s">
        <v>469</v>
      </c>
      <c r="F91" s="4" t="s">
        <v>1237</v>
      </c>
      <c r="G91" s="56">
        <v>11.7</v>
      </c>
      <c r="H91" s="5" t="s">
        <v>21</v>
      </c>
      <c r="I91" s="5" t="s">
        <v>22</v>
      </c>
      <c r="J91" s="8"/>
      <c r="K91" s="4">
        <v>39269097</v>
      </c>
    </row>
    <row r="92" spans="1:11" s="2" customFormat="1" ht="15" customHeight="1" x14ac:dyDescent="0.3">
      <c r="A92" s="66">
        <v>211835</v>
      </c>
      <c r="B92" s="5" t="s">
        <v>1238</v>
      </c>
      <c r="C92" s="4" t="s">
        <v>1183</v>
      </c>
      <c r="D92" s="4" t="s">
        <v>1239</v>
      </c>
      <c r="E92" s="5" t="s">
        <v>469</v>
      </c>
      <c r="F92" s="4" t="s">
        <v>1240</v>
      </c>
      <c r="G92" s="56">
        <v>78</v>
      </c>
      <c r="H92" s="5" t="s">
        <v>21</v>
      </c>
      <c r="I92" s="5" t="s">
        <v>22</v>
      </c>
      <c r="J92" s="8"/>
      <c r="K92" s="4">
        <v>39269097</v>
      </c>
    </row>
    <row r="93" spans="1:11" s="2" customFormat="1" ht="15" customHeight="1" x14ac:dyDescent="0.3">
      <c r="A93" s="66">
        <v>211556</v>
      </c>
      <c r="B93" s="5" t="s">
        <v>1241</v>
      </c>
      <c r="C93" s="4" t="s">
        <v>1183</v>
      </c>
      <c r="D93" s="4" t="s">
        <v>1242</v>
      </c>
      <c r="E93" s="5" t="s">
        <v>469</v>
      </c>
      <c r="F93" s="4" t="s">
        <v>1243</v>
      </c>
      <c r="G93" s="56">
        <v>373.08</v>
      </c>
      <c r="H93" s="5" t="s">
        <v>21</v>
      </c>
      <c r="I93" s="5" t="s">
        <v>22</v>
      </c>
      <c r="J93" s="8"/>
      <c r="K93" s="4">
        <v>85168020</v>
      </c>
    </row>
    <row r="94" spans="1:11" s="2" customFormat="1" ht="15" customHeight="1" x14ac:dyDescent="0.3">
      <c r="A94" s="66">
        <v>796993</v>
      </c>
      <c r="B94" s="5" t="s">
        <v>1244</v>
      </c>
      <c r="C94" s="4" t="s">
        <v>1183</v>
      </c>
      <c r="D94" s="4" t="s">
        <v>1242</v>
      </c>
      <c r="E94" s="5" t="s">
        <v>469</v>
      </c>
      <c r="F94" s="4" t="s">
        <v>1245</v>
      </c>
      <c r="G94" s="56">
        <v>399.17</v>
      </c>
      <c r="H94" s="5" t="s">
        <v>25</v>
      </c>
      <c r="I94" s="5">
        <v>11</v>
      </c>
      <c r="J94" s="8"/>
      <c r="K94" s="4">
        <v>85143080</v>
      </c>
    </row>
    <row r="95" spans="1:11" s="2" customFormat="1" ht="15" customHeight="1" x14ac:dyDescent="0.3">
      <c r="A95" s="66">
        <v>1234147</v>
      </c>
      <c r="B95" s="5">
        <v>1234147</v>
      </c>
      <c r="C95" s="4" t="s">
        <v>1183</v>
      </c>
      <c r="D95" s="4" t="s">
        <v>1246</v>
      </c>
      <c r="E95" s="5" t="s">
        <v>469</v>
      </c>
      <c r="F95" s="4" t="s">
        <v>1247</v>
      </c>
      <c r="G95" s="56">
        <v>42.4</v>
      </c>
      <c r="H95" s="5" t="s">
        <v>25</v>
      </c>
      <c r="I95" s="5">
        <v>6</v>
      </c>
      <c r="J95" s="8"/>
      <c r="K95" s="4">
        <v>83063000</v>
      </c>
    </row>
    <row r="96" spans="1:11" s="2" customFormat="1" ht="15" customHeight="1" x14ac:dyDescent="0.3">
      <c r="A96" s="66">
        <v>2058166</v>
      </c>
      <c r="B96" s="5">
        <v>2058166</v>
      </c>
      <c r="C96" s="4" t="s">
        <v>1183</v>
      </c>
      <c r="D96" s="4" t="s">
        <v>1248</v>
      </c>
      <c r="E96" s="5" t="s">
        <v>469</v>
      </c>
      <c r="F96" s="4" t="s">
        <v>1249</v>
      </c>
      <c r="G96" s="56">
        <v>900.88</v>
      </c>
      <c r="H96" s="5" t="s">
        <v>25</v>
      </c>
      <c r="I96" s="5">
        <v>2</v>
      </c>
      <c r="J96" s="8"/>
      <c r="K96" s="4">
        <v>84798997</v>
      </c>
    </row>
    <row r="97" spans="1:11" s="2" customFormat="1" ht="15" customHeight="1" x14ac:dyDescent="0.3">
      <c r="A97" s="66">
        <v>908383</v>
      </c>
      <c r="B97" s="5" t="s">
        <v>1250</v>
      </c>
      <c r="C97" s="4" t="s">
        <v>1183</v>
      </c>
      <c r="D97" s="4" t="s">
        <v>1251</v>
      </c>
      <c r="E97" s="5" t="s">
        <v>1252</v>
      </c>
      <c r="F97" s="4" t="s">
        <v>1253</v>
      </c>
      <c r="G97" s="56">
        <v>5.49</v>
      </c>
      <c r="H97" s="5" t="s">
        <v>21</v>
      </c>
      <c r="I97" s="5" t="s">
        <v>22</v>
      </c>
      <c r="J97" s="8"/>
      <c r="K97" s="4">
        <v>70195100</v>
      </c>
    </row>
    <row r="98" spans="1:11" s="2" customFormat="1" ht="15" customHeight="1" x14ac:dyDescent="0.3">
      <c r="A98" s="66">
        <v>150037</v>
      </c>
      <c r="B98" s="5" t="s">
        <v>1254</v>
      </c>
      <c r="C98" s="4" t="s">
        <v>1183</v>
      </c>
      <c r="D98" s="4" t="s">
        <v>1255</v>
      </c>
      <c r="E98" s="5" t="s">
        <v>469</v>
      </c>
      <c r="F98" s="4" t="s">
        <v>1256</v>
      </c>
      <c r="G98" s="56">
        <v>38.049999999999997</v>
      </c>
      <c r="H98" s="5" t="s">
        <v>21</v>
      </c>
      <c r="I98" s="5" t="s">
        <v>22</v>
      </c>
      <c r="J98" s="8"/>
      <c r="K98" s="4">
        <v>84248970</v>
      </c>
    </row>
    <row r="99" spans="1:11" s="2" customFormat="1" ht="15" customHeight="1" x14ac:dyDescent="0.3">
      <c r="A99" s="66">
        <v>1990861</v>
      </c>
      <c r="B99" s="5"/>
      <c r="C99" s="4" t="s">
        <v>1183</v>
      </c>
      <c r="D99" s="4" t="s">
        <v>2034</v>
      </c>
      <c r="E99" s="5" t="s">
        <v>2026</v>
      </c>
      <c r="F99" s="72" t="s">
        <v>2035</v>
      </c>
      <c r="G99" s="56">
        <v>605.02</v>
      </c>
      <c r="H99" s="5" t="s">
        <v>25</v>
      </c>
      <c r="I99" s="5">
        <v>6</v>
      </c>
      <c r="J99" s="47" t="s">
        <v>2036</v>
      </c>
      <c r="K99" s="5"/>
    </row>
    <row r="100" spans="1:11" s="2" customFormat="1" ht="15" customHeight="1" x14ac:dyDescent="0.3">
      <c r="A100" s="66">
        <v>2331226</v>
      </c>
      <c r="B100" s="5"/>
      <c r="C100" s="4" t="s">
        <v>1183</v>
      </c>
      <c r="D100" s="4" t="s">
        <v>2037</v>
      </c>
      <c r="E100" s="5" t="s">
        <v>2026</v>
      </c>
      <c r="F100" s="4" t="s">
        <v>2038</v>
      </c>
      <c r="G100" s="56">
        <v>8944.32</v>
      </c>
      <c r="H100" s="5" t="s">
        <v>25</v>
      </c>
      <c r="I100" s="5">
        <v>2</v>
      </c>
      <c r="J100" s="8" t="s">
        <v>2039</v>
      </c>
      <c r="K100" s="4"/>
    </row>
    <row r="101" spans="1:11" s="2" customFormat="1" ht="15" customHeight="1" x14ac:dyDescent="0.3">
      <c r="A101" s="66">
        <v>530021</v>
      </c>
      <c r="B101" s="5"/>
      <c r="C101" s="4" t="s">
        <v>1183</v>
      </c>
      <c r="D101" s="4" t="s">
        <v>2044</v>
      </c>
      <c r="E101" s="5" t="s">
        <v>2026</v>
      </c>
      <c r="F101" s="4"/>
      <c r="G101" s="56">
        <v>333.44</v>
      </c>
      <c r="H101" s="5" t="s">
        <v>25</v>
      </c>
      <c r="I101" s="5">
        <v>5</v>
      </c>
      <c r="J101" s="8"/>
      <c r="K101" s="4"/>
    </row>
    <row r="102" spans="1:11" s="2" customFormat="1" ht="15" customHeight="1" x14ac:dyDescent="0.3">
      <c r="A102" s="66">
        <v>563386</v>
      </c>
      <c r="B102" s="5"/>
      <c r="C102" s="4" t="s">
        <v>1183</v>
      </c>
      <c r="D102" s="4" t="s">
        <v>2045</v>
      </c>
      <c r="E102" s="5" t="s">
        <v>2006</v>
      </c>
      <c r="F102" s="4"/>
      <c r="G102" s="56">
        <v>198.82</v>
      </c>
      <c r="H102" s="5" t="s">
        <v>25</v>
      </c>
      <c r="I102" s="5">
        <v>3</v>
      </c>
      <c r="J102" s="8"/>
      <c r="K102" s="4"/>
    </row>
    <row r="103" spans="1:11" s="2" customFormat="1" ht="15" customHeight="1" x14ac:dyDescent="0.3">
      <c r="A103" s="66">
        <v>468484</v>
      </c>
      <c r="B103" s="5" t="s">
        <v>2048</v>
      </c>
      <c r="C103" s="4" t="s">
        <v>1183</v>
      </c>
      <c r="D103" s="4" t="s">
        <v>2049</v>
      </c>
      <c r="E103" s="5" t="s">
        <v>2026</v>
      </c>
      <c r="F103" s="4" t="s">
        <v>2050</v>
      </c>
      <c r="G103" s="56">
        <v>6152.94</v>
      </c>
      <c r="H103" s="5" t="s">
        <v>25</v>
      </c>
      <c r="I103" s="5">
        <v>2</v>
      </c>
      <c r="J103" s="8">
        <v>97211</v>
      </c>
      <c r="K103" s="4"/>
    </row>
    <row r="104" spans="1:11" s="2" customFormat="1" ht="15" customHeight="1" x14ac:dyDescent="0.3">
      <c r="A104" s="66">
        <v>88823</v>
      </c>
      <c r="B104" s="5"/>
      <c r="C104" s="4" t="s">
        <v>1183</v>
      </c>
      <c r="D104" s="4" t="s">
        <v>2051</v>
      </c>
      <c r="E104" s="5" t="s">
        <v>2026</v>
      </c>
      <c r="F104" s="4"/>
      <c r="G104" s="56">
        <v>22.37</v>
      </c>
      <c r="H104" s="5" t="s">
        <v>25</v>
      </c>
      <c r="I104" s="5">
        <v>7</v>
      </c>
      <c r="J104" s="8"/>
      <c r="K104" s="4"/>
    </row>
    <row r="105" spans="1:11" s="2" customFormat="1" ht="15" customHeight="1" x14ac:dyDescent="0.3">
      <c r="A105" s="66">
        <v>530015</v>
      </c>
      <c r="B105" s="5"/>
      <c r="C105" s="4" t="s">
        <v>1183</v>
      </c>
      <c r="D105" s="4" t="s">
        <v>2052</v>
      </c>
      <c r="E105" s="5" t="s">
        <v>2026</v>
      </c>
      <c r="F105" s="4" t="s">
        <v>2053</v>
      </c>
      <c r="G105" s="56">
        <v>617.65</v>
      </c>
      <c r="H105" s="5" t="s">
        <v>25</v>
      </c>
      <c r="I105" s="5">
        <v>2</v>
      </c>
      <c r="J105" s="8"/>
      <c r="K105" s="4"/>
    </row>
    <row r="106" spans="1:11" s="2" customFormat="1" ht="15" customHeight="1" x14ac:dyDescent="0.3">
      <c r="A106" s="66">
        <v>548180</v>
      </c>
      <c r="B106" s="5">
        <v>8991617</v>
      </c>
      <c r="C106" s="4" t="s">
        <v>1183</v>
      </c>
      <c r="D106" s="4" t="s">
        <v>2068</v>
      </c>
      <c r="E106" s="5" t="s">
        <v>2026</v>
      </c>
      <c r="F106" s="4"/>
      <c r="G106" s="56">
        <v>354.86</v>
      </c>
      <c r="H106" s="5" t="s">
        <v>25</v>
      </c>
      <c r="I106" s="5">
        <v>2</v>
      </c>
      <c r="J106" s="8"/>
      <c r="K106" s="4"/>
    </row>
    <row r="107" spans="1:11" s="2" customFormat="1" ht="15" customHeight="1" x14ac:dyDescent="0.3">
      <c r="A107" s="66">
        <v>532779</v>
      </c>
      <c r="B107" s="5">
        <v>8991569</v>
      </c>
      <c r="C107" s="4" t="s">
        <v>1183</v>
      </c>
      <c r="D107" s="4" t="s">
        <v>2069</v>
      </c>
      <c r="E107" s="5" t="s">
        <v>2026</v>
      </c>
      <c r="F107" s="4"/>
      <c r="G107" s="56">
        <v>739.34</v>
      </c>
      <c r="H107" s="5" t="s">
        <v>25</v>
      </c>
      <c r="I107" s="5">
        <v>8</v>
      </c>
      <c r="J107" s="8"/>
      <c r="K107" s="4"/>
    </row>
    <row r="108" spans="1:11" s="2" customFormat="1" ht="15" customHeight="1" x14ac:dyDescent="0.3">
      <c r="A108" s="66">
        <v>88722</v>
      </c>
      <c r="B108" s="5">
        <v>997569</v>
      </c>
      <c r="C108" s="4" t="s">
        <v>1183</v>
      </c>
      <c r="D108" s="4" t="s">
        <v>2070</v>
      </c>
      <c r="E108" s="5" t="s">
        <v>2026</v>
      </c>
      <c r="F108" s="4" t="s">
        <v>2071</v>
      </c>
      <c r="G108" s="56">
        <v>22.94</v>
      </c>
      <c r="H108" s="5" t="s">
        <v>25</v>
      </c>
      <c r="I108" s="5">
        <v>10</v>
      </c>
      <c r="J108" s="8"/>
      <c r="K108" s="4"/>
    </row>
    <row r="109" spans="1:11" s="2" customFormat="1" ht="15" customHeight="1" x14ac:dyDescent="0.3">
      <c r="A109" s="66">
        <v>528279</v>
      </c>
      <c r="B109" s="5">
        <v>97661</v>
      </c>
      <c r="C109" s="4" t="s">
        <v>1183</v>
      </c>
      <c r="D109" s="4" t="s">
        <v>2077</v>
      </c>
      <c r="E109" s="5" t="s">
        <v>2026</v>
      </c>
      <c r="F109" s="4" t="s">
        <v>2078</v>
      </c>
      <c r="G109" s="56">
        <v>1482.35</v>
      </c>
      <c r="H109" s="5" t="s">
        <v>25</v>
      </c>
      <c r="I109" s="5">
        <v>3</v>
      </c>
      <c r="J109" s="8">
        <v>97660</v>
      </c>
      <c r="K109" s="4"/>
    </row>
    <row r="110" spans="1:11" s="2" customFormat="1" ht="15" customHeight="1" x14ac:dyDescent="0.3">
      <c r="A110" s="66">
        <v>88656</v>
      </c>
      <c r="B110" s="5">
        <v>97207</v>
      </c>
      <c r="C110" s="4" t="s">
        <v>1257</v>
      </c>
      <c r="D110" s="4" t="s">
        <v>1258</v>
      </c>
      <c r="E110" s="5" t="s">
        <v>1259</v>
      </c>
      <c r="F110" s="4" t="s">
        <v>1260</v>
      </c>
      <c r="G110" s="56">
        <v>81.95</v>
      </c>
      <c r="H110" s="5" t="s">
        <v>21</v>
      </c>
      <c r="I110" s="5" t="s">
        <v>22</v>
      </c>
      <c r="J110" s="8" t="s">
        <v>1176</v>
      </c>
      <c r="K110" s="4">
        <v>84249080</v>
      </c>
    </row>
    <row r="111" spans="1:11" s="2" customFormat="1" ht="15" customHeight="1" x14ac:dyDescent="0.3">
      <c r="A111" s="66">
        <v>951637</v>
      </c>
      <c r="B111" s="5">
        <v>97318</v>
      </c>
      <c r="C111" s="4" t="s">
        <v>1269</v>
      </c>
      <c r="D111" s="4" t="s">
        <v>1270</v>
      </c>
      <c r="E111" s="5" t="s">
        <v>469</v>
      </c>
      <c r="F111" s="4" t="s">
        <v>1271</v>
      </c>
      <c r="G111" s="56">
        <v>1757.05</v>
      </c>
      <c r="H111" s="5" t="s">
        <v>25</v>
      </c>
      <c r="I111" s="5">
        <v>2</v>
      </c>
      <c r="J111" s="8"/>
      <c r="K111" s="4"/>
    </row>
    <row r="112" spans="1:11" s="2" customFormat="1" ht="15" customHeight="1" x14ac:dyDescent="0.3">
      <c r="A112" s="66">
        <v>360449</v>
      </c>
      <c r="B112" s="5">
        <v>97325</v>
      </c>
      <c r="C112" s="4" t="s">
        <v>1269</v>
      </c>
      <c r="D112" s="4" t="s">
        <v>1272</v>
      </c>
      <c r="E112" s="5" t="s">
        <v>469</v>
      </c>
      <c r="F112" s="4" t="s">
        <v>1273</v>
      </c>
      <c r="G112" s="56">
        <v>1535.29</v>
      </c>
      <c r="H112" s="5" t="s">
        <v>25</v>
      </c>
      <c r="I112" s="5">
        <v>2</v>
      </c>
      <c r="J112" s="8" t="s">
        <v>1274</v>
      </c>
      <c r="K112" s="4"/>
    </row>
    <row r="113" spans="1:11" s="2" customFormat="1" ht="15" customHeight="1" x14ac:dyDescent="0.3">
      <c r="A113" s="66">
        <v>376720</v>
      </c>
      <c r="B113" s="5">
        <v>97323</v>
      </c>
      <c r="C113" s="4" t="s">
        <v>1269</v>
      </c>
      <c r="D113" s="4" t="s">
        <v>1275</v>
      </c>
      <c r="E113" s="5" t="s">
        <v>469</v>
      </c>
      <c r="F113" s="4" t="s">
        <v>1276</v>
      </c>
      <c r="G113" s="56">
        <v>715.15</v>
      </c>
      <c r="H113" s="5" t="s">
        <v>25</v>
      </c>
      <c r="I113" s="5">
        <v>2</v>
      </c>
      <c r="J113" s="8" t="s">
        <v>1274</v>
      </c>
      <c r="K113" s="4">
        <v>85447000</v>
      </c>
    </row>
    <row r="114" spans="1:11" s="2" customFormat="1" ht="15" customHeight="1" x14ac:dyDescent="0.3">
      <c r="A114" s="66">
        <v>298849</v>
      </c>
      <c r="B114" s="5">
        <v>97324</v>
      </c>
      <c r="C114" s="4" t="s">
        <v>1269</v>
      </c>
      <c r="D114" s="4" t="s">
        <v>1277</v>
      </c>
      <c r="E114" s="5" t="s">
        <v>469</v>
      </c>
      <c r="F114" s="4" t="s">
        <v>1278</v>
      </c>
      <c r="G114" s="56">
        <v>1037.3699999999999</v>
      </c>
      <c r="H114" s="5" t="s">
        <v>25</v>
      </c>
      <c r="I114" s="5">
        <v>2</v>
      </c>
      <c r="J114" s="8" t="s">
        <v>1274</v>
      </c>
      <c r="K114" s="4">
        <v>85447000</v>
      </c>
    </row>
    <row r="115" spans="1:11" s="2" customFormat="1" ht="15" customHeight="1" x14ac:dyDescent="0.3">
      <c r="A115" s="66">
        <v>352194</v>
      </c>
      <c r="B115" s="5">
        <v>97328</v>
      </c>
      <c r="C115" s="4" t="s">
        <v>1269</v>
      </c>
      <c r="D115" s="4" t="s">
        <v>1279</v>
      </c>
      <c r="E115" s="5" t="s">
        <v>469</v>
      </c>
      <c r="F115" s="4" t="s">
        <v>1280</v>
      </c>
      <c r="G115" s="56">
        <v>2687.41</v>
      </c>
      <c r="H115" s="5" t="s">
        <v>25</v>
      </c>
      <c r="I115" s="5">
        <v>2</v>
      </c>
      <c r="J115" s="8">
        <v>97034</v>
      </c>
      <c r="K115" s="4"/>
    </row>
    <row r="116" spans="1:11" s="2" customFormat="1" ht="15" customHeight="1" x14ac:dyDescent="0.3">
      <c r="A116" s="66">
        <v>329278</v>
      </c>
      <c r="B116" s="5">
        <v>97326</v>
      </c>
      <c r="C116" s="4" t="s">
        <v>1269</v>
      </c>
      <c r="D116" s="4" t="s">
        <v>1281</v>
      </c>
      <c r="E116" s="5" t="s">
        <v>469</v>
      </c>
      <c r="F116" s="4" t="s">
        <v>1282</v>
      </c>
      <c r="G116" s="56">
        <v>1011.54</v>
      </c>
      <c r="H116" s="5" t="s">
        <v>25</v>
      </c>
      <c r="I116" s="5">
        <v>2</v>
      </c>
      <c r="J116" s="8">
        <v>97034</v>
      </c>
      <c r="K116" s="4"/>
    </row>
    <row r="117" spans="1:11" s="2" customFormat="1" ht="15" customHeight="1" x14ac:dyDescent="0.3">
      <c r="A117" s="66">
        <v>376721</v>
      </c>
      <c r="B117" s="5">
        <v>97327</v>
      </c>
      <c r="C117" s="4" t="s">
        <v>1269</v>
      </c>
      <c r="D117" s="4" t="s">
        <v>1283</v>
      </c>
      <c r="E117" s="5" t="s">
        <v>469</v>
      </c>
      <c r="F117" s="4" t="s">
        <v>1284</v>
      </c>
      <c r="G117" s="56">
        <v>1608.95</v>
      </c>
      <c r="H117" s="5" t="s">
        <v>25</v>
      </c>
      <c r="I117" s="5">
        <v>2</v>
      </c>
      <c r="J117" s="8">
        <v>97034</v>
      </c>
      <c r="K117" s="4"/>
    </row>
    <row r="118" spans="1:11" s="2" customFormat="1" ht="15" customHeight="1" x14ac:dyDescent="0.3">
      <c r="A118" s="66">
        <v>2436353</v>
      </c>
      <c r="B118" s="5" t="s">
        <v>22</v>
      </c>
      <c r="C118" s="4" t="s">
        <v>1285</v>
      </c>
      <c r="D118" s="4" t="s">
        <v>1286</v>
      </c>
      <c r="E118" s="5" t="s">
        <v>469</v>
      </c>
      <c r="F118" s="4" t="s">
        <v>1287</v>
      </c>
      <c r="G118" s="56">
        <v>3530.4</v>
      </c>
      <c r="H118" s="5" t="s">
        <v>21</v>
      </c>
      <c r="I118" s="5" t="s">
        <v>22</v>
      </c>
      <c r="J118" s="8" t="s">
        <v>1288</v>
      </c>
      <c r="K118" s="4">
        <v>90279000</v>
      </c>
    </row>
    <row r="119" spans="1:11" s="2" customFormat="1" ht="15" customHeight="1" x14ac:dyDescent="0.3">
      <c r="A119" s="66">
        <v>2436352</v>
      </c>
      <c r="B119" s="5" t="s">
        <v>22</v>
      </c>
      <c r="C119" s="4" t="s">
        <v>1285</v>
      </c>
      <c r="D119" s="4" t="s">
        <v>1289</v>
      </c>
      <c r="E119" s="5" t="s">
        <v>469</v>
      </c>
      <c r="F119" s="4" t="s">
        <v>1290</v>
      </c>
      <c r="G119" s="56">
        <v>3422.58</v>
      </c>
      <c r="H119" s="5" t="s">
        <v>25</v>
      </c>
      <c r="I119" s="5">
        <v>17</v>
      </c>
      <c r="J119" s="8" t="s">
        <v>1291</v>
      </c>
      <c r="K119" s="4"/>
    </row>
    <row r="120" spans="1:11" s="2" customFormat="1" ht="15" customHeight="1" x14ac:dyDescent="0.3">
      <c r="A120" s="66">
        <v>1523721</v>
      </c>
      <c r="B120" s="5" t="s">
        <v>22</v>
      </c>
      <c r="C120" s="4" t="s">
        <v>1285</v>
      </c>
      <c r="D120" s="4" t="s">
        <v>1292</v>
      </c>
      <c r="E120" s="5" t="s">
        <v>469</v>
      </c>
      <c r="F120" s="4" t="s">
        <v>1293</v>
      </c>
      <c r="G120" s="56">
        <v>1750</v>
      </c>
      <c r="H120" s="5" t="s">
        <v>25</v>
      </c>
      <c r="I120" s="5">
        <v>13</v>
      </c>
      <c r="J120" s="8" t="s">
        <v>1294</v>
      </c>
      <c r="K120" s="4">
        <v>90318080</v>
      </c>
    </row>
    <row r="121" spans="1:11" s="2" customFormat="1" ht="15" customHeight="1" x14ac:dyDescent="0.3">
      <c r="A121" s="66">
        <v>1191371</v>
      </c>
      <c r="B121" s="5" t="s">
        <v>22</v>
      </c>
      <c r="C121" s="4" t="s">
        <v>1295</v>
      </c>
      <c r="D121" s="4" t="s">
        <v>1296</v>
      </c>
      <c r="E121" s="5" t="s">
        <v>469</v>
      </c>
      <c r="F121" s="4" t="s">
        <v>1297</v>
      </c>
      <c r="G121" s="56">
        <v>0.18</v>
      </c>
      <c r="H121" s="5" t="s">
        <v>25</v>
      </c>
      <c r="I121" s="5">
        <v>10</v>
      </c>
      <c r="J121" s="8"/>
      <c r="K121" s="4">
        <v>39233010</v>
      </c>
    </row>
    <row r="122" spans="1:11" s="2" customFormat="1" ht="15" customHeight="1" x14ac:dyDescent="0.3">
      <c r="A122" s="66">
        <v>1583110</v>
      </c>
      <c r="B122" s="5" t="s">
        <v>22</v>
      </c>
      <c r="C122" s="4" t="s">
        <v>1295</v>
      </c>
      <c r="D122" s="4" t="s">
        <v>1298</v>
      </c>
      <c r="E122" s="5" t="s">
        <v>469</v>
      </c>
      <c r="F122" s="4" t="s">
        <v>1299</v>
      </c>
      <c r="G122" s="56">
        <v>0.41</v>
      </c>
      <c r="H122" s="5" t="s">
        <v>25</v>
      </c>
      <c r="I122" s="5">
        <v>10</v>
      </c>
      <c r="J122" s="8"/>
      <c r="K122" s="4"/>
    </row>
    <row r="123" spans="1:11" s="2" customFormat="1" ht="15" customHeight="1" x14ac:dyDescent="0.3">
      <c r="A123" s="66">
        <v>1921304</v>
      </c>
      <c r="B123" s="5" t="s">
        <v>22</v>
      </c>
      <c r="C123" s="4" t="s">
        <v>1295</v>
      </c>
      <c r="D123" s="4" t="s">
        <v>1300</v>
      </c>
      <c r="E123" s="5" t="s">
        <v>469</v>
      </c>
      <c r="F123" s="4" t="s">
        <v>1301</v>
      </c>
      <c r="G123" s="56">
        <v>0.21</v>
      </c>
      <c r="H123" s="5" t="s">
        <v>21</v>
      </c>
      <c r="I123" s="5" t="s">
        <v>22</v>
      </c>
      <c r="J123" s="8"/>
      <c r="K123" s="4">
        <v>84799020</v>
      </c>
    </row>
    <row r="124" spans="1:11" s="2" customFormat="1" ht="15" customHeight="1" x14ac:dyDescent="0.3">
      <c r="A124" s="66">
        <v>1921305</v>
      </c>
      <c r="B124" s="5" t="s">
        <v>22</v>
      </c>
      <c r="C124" s="4" t="s">
        <v>1295</v>
      </c>
      <c r="D124" s="4" t="s">
        <v>1302</v>
      </c>
      <c r="E124" s="5" t="s">
        <v>125</v>
      </c>
      <c r="F124" s="4" t="s">
        <v>1303</v>
      </c>
      <c r="G124" s="56">
        <v>0.2</v>
      </c>
      <c r="H124" s="5" t="s">
        <v>21</v>
      </c>
      <c r="I124" s="5" t="s">
        <v>22</v>
      </c>
      <c r="J124" s="8"/>
      <c r="K124" s="4">
        <v>39233010</v>
      </c>
    </row>
    <row r="125" spans="1:11" s="2" customFormat="1" ht="15" customHeight="1" x14ac:dyDescent="0.3">
      <c r="A125" s="66">
        <v>527590</v>
      </c>
      <c r="B125" s="5">
        <v>97200</v>
      </c>
      <c r="C125" s="4" t="s">
        <v>1304</v>
      </c>
      <c r="D125" s="4" t="s">
        <v>1305</v>
      </c>
      <c r="E125" s="5" t="s">
        <v>469</v>
      </c>
      <c r="F125" s="4" t="s">
        <v>1306</v>
      </c>
      <c r="G125" s="56">
        <v>324.94</v>
      </c>
      <c r="H125" s="5" t="s">
        <v>21</v>
      </c>
      <c r="I125" s="5" t="s">
        <v>22</v>
      </c>
      <c r="J125" s="8" t="s">
        <v>1307</v>
      </c>
      <c r="K125" s="4">
        <v>39269097</v>
      </c>
    </row>
    <row r="126" spans="1:11" s="2" customFormat="1" ht="15" customHeight="1" x14ac:dyDescent="0.3">
      <c r="A126" s="66">
        <v>530023</v>
      </c>
      <c r="B126" s="5" t="s">
        <v>22</v>
      </c>
      <c r="C126" s="4" t="s">
        <v>1304</v>
      </c>
      <c r="D126" s="4" t="s">
        <v>1308</v>
      </c>
      <c r="E126" s="5" t="s">
        <v>469</v>
      </c>
      <c r="F126" s="4" t="s">
        <v>1309</v>
      </c>
      <c r="G126" s="56">
        <v>6458.82</v>
      </c>
      <c r="H126" s="5" t="s">
        <v>25</v>
      </c>
      <c r="I126" s="5">
        <v>2</v>
      </c>
      <c r="J126" s="8" t="s">
        <v>1310</v>
      </c>
      <c r="K126" s="4">
        <v>84818079</v>
      </c>
    </row>
    <row r="127" spans="1:11" s="2" customFormat="1" ht="15" customHeight="1" x14ac:dyDescent="0.3">
      <c r="A127" s="66">
        <v>215992</v>
      </c>
      <c r="B127" s="5">
        <v>97211</v>
      </c>
      <c r="C127" s="4" t="s">
        <v>1304</v>
      </c>
      <c r="D127" s="4" t="s">
        <v>1311</v>
      </c>
      <c r="E127" s="5" t="s">
        <v>469</v>
      </c>
      <c r="F127" s="4" t="s">
        <v>1312</v>
      </c>
      <c r="G127" s="56">
        <v>1151.17</v>
      </c>
      <c r="H127" s="5" t="s">
        <v>25</v>
      </c>
      <c r="I127" s="5">
        <v>2</v>
      </c>
      <c r="J127" s="8">
        <v>97152</v>
      </c>
      <c r="K127" s="4">
        <v>90318080</v>
      </c>
    </row>
    <row r="128" spans="1:11" s="2" customFormat="1" ht="15" customHeight="1" x14ac:dyDescent="0.3">
      <c r="A128" s="66">
        <v>529520</v>
      </c>
      <c r="B128" s="5">
        <v>8952026</v>
      </c>
      <c r="C128" s="4" t="s">
        <v>1304</v>
      </c>
      <c r="D128" s="4" t="s">
        <v>1313</v>
      </c>
      <c r="E128" s="5" t="s">
        <v>469</v>
      </c>
      <c r="F128" s="4" t="s">
        <v>1314</v>
      </c>
      <c r="G128" s="56">
        <v>4941.18</v>
      </c>
      <c r="H128" s="5" t="s">
        <v>25</v>
      </c>
      <c r="I128" s="5">
        <v>10</v>
      </c>
      <c r="J128" s="47"/>
      <c r="K128" s="5"/>
    </row>
    <row r="129" spans="1:11" s="2" customFormat="1" ht="15" customHeight="1" x14ac:dyDescent="0.3">
      <c r="A129" s="66">
        <v>467562</v>
      </c>
      <c r="B129" s="5" t="s">
        <v>22</v>
      </c>
      <c r="C129" s="4" t="s">
        <v>1304</v>
      </c>
      <c r="D129" s="4" t="s">
        <v>1315</v>
      </c>
      <c r="E129" s="5" t="s">
        <v>469</v>
      </c>
      <c r="F129" s="4" t="s">
        <v>1316</v>
      </c>
      <c r="G129" s="56">
        <v>4917.6499999999996</v>
      </c>
      <c r="H129" s="5" t="s">
        <v>25</v>
      </c>
      <c r="I129" s="5">
        <v>2</v>
      </c>
      <c r="J129" s="8"/>
      <c r="K129" s="4">
        <v>90262020</v>
      </c>
    </row>
    <row r="130" spans="1:11" s="2" customFormat="1" ht="15" customHeight="1" x14ac:dyDescent="0.3">
      <c r="A130" s="66">
        <v>523105</v>
      </c>
      <c r="B130" s="5">
        <v>8952027</v>
      </c>
      <c r="C130" s="4" t="s">
        <v>1304</v>
      </c>
      <c r="D130" s="4" t="s">
        <v>1317</v>
      </c>
      <c r="E130" s="5" t="s">
        <v>469</v>
      </c>
      <c r="F130" s="4" t="s">
        <v>1318</v>
      </c>
      <c r="G130" s="56">
        <v>4621.1400000000003</v>
      </c>
      <c r="H130" s="5" t="s">
        <v>25</v>
      </c>
      <c r="I130" s="5">
        <v>10</v>
      </c>
      <c r="J130" s="47"/>
      <c r="K130" s="4">
        <v>90262020</v>
      </c>
    </row>
    <row r="131" spans="1:11" s="2" customFormat="1" ht="15" customHeight="1" x14ac:dyDescent="0.3">
      <c r="A131" s="66">
        <v>527591</v>
      </c>
      <c r="B131" s="5" t="s">
        <v>22</v>
      </c>
      <c r="C131" s="4" t="s">
        <v>1304</v>
      </c>
      <c r="D131" s="4" t="s">
        <v>1319</v>
      </c>
      <c r="E131" s="5" t="s">
        <v>469</v>
      </c>
      <c r="F131" s="4" t="s">
        <v>1320</v>
      </c>
      <c r="G131" s="56">
        <v>4917.6499999999996</v>
      </c>
      <c r="H131" s="5" t="s">
        <v>25</v>
      </c>
      <c r="I131" s="5">
        <v>2</v>
      </c>
      <c r="J131" s="8" t="s">
        <v>1321</v>
      </c>
      <c r="K131" s="4">
        <v>90262020</v>
      </c>
    </row>
    <row r="132" spans="1:11" s="2" customFormat="1" ht="15" customHeight="1" x14ac:dyDescent="0.3">
      <c r="A132" s="66">
        <v>527592</v>
      </c>
      <c r="B132" s="5" t="s">
        <v>22</v>
      </c>
      <c r="C132" s="4" t="s">
        <v>1304</v>
      </c>
      <c r="D132" s="4" t="s">
        <v>1322</v>
      </c>
      <c r="E132" s="5" t="s">
        <v>469</v>
      </c>
      <c r="F132" s="4" t="s">
        <v>1323</v>
      </c>
      <c r="G132" s="56">
        <v>5000</v>
      </c>
      <c r="H132" s="5" t="s">
        <v>25</v>
      </c>
      <c r="I132" s="5">
        <v>2</v>
      </c>
      <c r="J132" s="8" t="s">
        <v>1321</v>
      </c>
      <c r="K132" s="4">
        <v>90262020</v>
      </c>
    </row>
    <row r="133" spans="1:11" s="2" customFormat="1" ht="15" customHeight="1" x14ac:dyDescent="0.3">
      <c r="A133" s="66">
        <v>457396</v>
      </c>
      <c r="B133" s="5">
        <v>97295</v>
      </c>
      <c r="C133" s="4" t="s">
        <v>1304</v>
      </c>
      <c r="D133" s="4" t="s">
        <v>1324</v>
      </c>
      <c r="E133" s="5" t="s">
        <v>469</v>
      </c>
      <c r="F133" s="4" t="s">
        <v>1325</v>
      </c>
      <c r="G133" s="56">
        <v>225.69</v>
      </c>
      <c r="H133" s="5" t="s">
        <v>25</v>
      </c>
      <c r="I133" s="5">
        <v>6</v>
      </c>
      <c r="J133" s="8">
        <v>97114</v>
      </c>
      <c r="K133" s="4">
        <v>84819000</v>
      </c>
    </row>
    <row r="134" spans="1:11" s="2" customFormat="1" ht="15" customHeight="1" x14ac:dyDescent="0.3">
      <c r="A134" s="66">
        <v>945063</v>
      </c>
      <c r="B134" s="5">
        <v>97529</v>
      </c>
      <c r="C134" s="4" t="s">
        <v>1304</v>
      </c>
      <c r="D134" s="4" t="s">
        <v>1326</v>
      </c>
      <c r="E134" s="5" t="s">
        <v>469</v>
      </c>
      <c r="F134" s="4" t="s">
        <v>1327</v>
      </c>
      <c r="G134" s="56">
        <v>346.7</v>
      </c>
      <c r="H134" s="5" t="s">
        <v>25</v>
      </c>
      <c r="I134" s="5">
        <v>8</v>
      </c>
      <c r="J134" s="8">
        <v>97152</v>
      </c>
      <c r="K134" s="4">
        <v>85444999</v>
      </c>
    </row>
    <row r="135" spans="1:11" s="2" customFormat="1" ht="15" customHeight="1" x14ac:dyDescent="0.3">
      <c r="A135" s="66">
        <v>220829</v>
      </c>
      <c r="B135" s="5" t="s">
        <v>22</v>
      </c>
      <c r="C135" s="4" t="s">
        <v>1328</v>
      </c>
      <c r="D135" s="4" t="s">
        <v>1329</v>
      </c>
      <c r="E135" s="5" t="s">
        <v>469</v>
      </c>
      <c r="F135" s="4" t="s">
        <v>1330</v>
      </c>
      <c r="G135" s="56">
        <v>82.6</v>
      </c>
      <c r="H135" s="5" t="s">
        <v>25</v>
      </c>
      <c r="I135" s="5">
        <v>8</v>
      </c>
      <c r="J135" s="8"/>
      <c r="K135" s="4"/>
    </row>
    <row r="136" spans="1:11" s="2" customFormat="1" ht="15" customHeight="1" x14ac:dyDescent="0.3">
      <c r="A136" s="66" t="s">
        <v>1331</v>
      </c>
      <c r="B136" s="5" t="s">
        <v>22</v>
      </c>
      <c r="C136" s="4" t="s">
        <v>1328</v>
      </c>
      <c r="D136" s="4" t="s">
        <v>1332</v>
      </c>
      <c r="E136" s="5" t="s">
        <v>469</v>
      </c>
      <c r="F136" s="4" t="s">
        <v>1333</v>
      </c>
      <c r="G136" s="56">
        <v>11888.1</v>
      </c>
      <c r="H136" s="5" t="s">
        <v>25</v>
      </c>
      <c r="I136" s="5">
        <v>5</v>
      </c>
      <c r="J136" s="8"/>
      <c r="K136" s="4"/>
    </row>
    <row r="137" spans="1:11" s="2" customFormat="1" ht="15" customHeight="1" x14ac:dyDescent="0.3">
      <c r="A137" s="66" t="s">
        <v>1334</v>
      </c>
      <c r="B137" s="5" t="s">
        <v>22</v>
      </c>
      <c r="C137" s="4" t="s">
        <v>1328</v>
      </c>
      <c r="D137" s="4" t="s">
        <v>1335</v>
      </c>
      <c r="E137" s="5" t="s">
        <v>469</v>
      </c>
      <c r="F137" s="4" t="s">
        <v>1336</v>
      </c>
      <c r="G137" s="56">
        <v>17582.5</v>
      </c>
      <c r="H137" s="5" t="s">
        <v>25</v>
      </c>
      <c r="I137" s="5">
        <v>5</v>
      </c>
      <c r="J137" s="8"/>
      <c r="K137" s="4"/>
    </row>
    <row r="138" spans="1:11" s="2" customFormat="1" ht="15" customHeight="1" x14ac:dyDescent="0.3">
      <c r="A138" s="66" t="s">
        <v>1337</v>
      </c>
      <c r="B138" s="5">
        <v>97560</v>
      </c>
      <c r="C138" s="4" t="s">
        <v>1328</v>
      </c>
      <c r="D138" s="4" t="s">
        <v>1338</v>
      </c>
      <c r="E138" s="5" t="s">
        <v>469</v>
      </c>
      <c r="F138" s="4" t="s">
        <v>1339</v>
      </c>
      <c r="G138" s="56">
        <v>9213.2800000000007</v>
      </c>
      <c r="H138" s="5" t="s">
        <v>25</v>
      </c>
      <c r="I138" s="5">
        <v>5</v>
      </c>
      <c r="J138" s="8"/>
      <c r="K138" s="4"/>
    </row>
    <row r="139" spans="1:11" s="2" customFormat="1" ht="15" customHeight="1" x14ac:dyDescent="0.3">
      <c r="A139" s="66" t="s">
        <v>1340</v>
      </c>
      <c r="B139" s="5" t="s">
        <v>22</v>
      </c>
      <c r="C139" s="4" t="s">
        <v>1328</v>
      </c>
      <c r="D139" s="4" t="s">
        <v>1341</v>
      </c>
      <c r="E139" s="5" t="s">
        <v>469</v>
      </c>
      <c r="F139" s="4" t="s">
        <v>1342</v>
      </c>
      <c r="G139" s="56">
        <v>20792.29</v>
      </c>
      <c r="H139" s="5" t="s">
        <v>25</v>
      </c>
      <c r="I139" s="5">
        <v>5</v>
      </c>
      <c r="J139" s="8"/>
      <c r="K139" s="4"/>
    </row>
    <row r="140" spans="1:11" s="2" customFormat="1" ht="15" customHeight="1" x14ac:dyDescent="0.3">
      <c r="A140" s="66" t="s">
        <v>1343</v>
      </c>
      <c r="B140" s="5" t="s">
        <v>22</v>
      </c>
      <c r="C140" s="4" t="s">
        <v>1328</v>
      </c>
      <c r="D140" s="4" t="s">
        <v>1344</v>
      </c>
      <c r="E140" s="5" t="s">
        <v>469</v>
      </c>
      <c r="F140" s="4" t="s">
        <v>1345</v>
      </c>
      <c r="G140" s="56">
        <v>13136.35</v>
      </c>
      <c r="H140" s="5" t="s">
        <v>25</v>
      </c>
      <c r="I140" s="5">
        <v>5</v>
      </c>
      <c r="J140" s="8"/>
      <c r="K140" s="4"/>
    </row>
    <row r="141" spans="1:11" s="2" customFormat="1" ht="15" customHeight="1" x14ac:dyDescent="0.3">
      <c r="A141" s="66" t="s">
        <v>1346</v>
      </c>
      <c r="B141" s="5" t="s">
        <v>22</v>
      </c>
      <c r="C141" s="4" t="s">
        <v>1328</v>
      </c>
      <c r="D141" s="4" t="s">
        <v>1347</v>
      </c>
      <c r="E141" s="5" t="s">
        <v>469</v>
      </c>
      <c r="F141" s="4" t="s">
        <v>1348</v>
      </c>
      <c r="G141" s="56">
        <v>21101.38</v>
      </c>
      <c r="H141" s="5" t="s">
        <v>25</v>
      </c>
      <c r="I141" s="5">
        <v>5</v>
      </c>
      <c r="J141" s="8"/>
      <c r="K141" s="4"/>
    </row>
    <row r="142" spans="1:11" s="2" customFormat="1" ht="15" customHeight="1" x14ac:dyDescent="0.3">
      <c r="A142" s="66" t="s">
        <v>1349</v>
      </c>
      <c r="B142" s="5" t="s">
        <v>22</v>
      </c>
      <c r="C142" s="4" t="s">
        <v>1328</v>
      </c>
      <c r="D142" s="4" t="s">
        <v>1350</v>
      </c>
      <c r="E142" s="5" t="s">
        <v>469</v>
      </c>
      <c r="F142" s="4" t="s">
        <v>1351</v>
      </c>
      <c r="G142" s="56">
        <v>13195.79</v>
      </c>
      <c r="H142" s="5" t="s">
        <v>25</v>
      </c>
      <c r="I142" s="5">
        <v>5</v>
      </c>
      <c r="J142" s="8"/>
      <c r="K142" s="4"/>
    </row>
    <row r="143" spans="1:11" s="2" customFormat="1" ht="15" customHeight="1" x14ac:dyDescent="0.3">
      <c r="A143" s="66">
        <v>648215</v>
      </c>
      <c r="B143" s="5">
        <v>97566</v>
      </c>
      <c r="C143" s="4" t="s">
        <v>1328</v>
      </c>
      <c r="D143" s="4" t="s">
        <v>1352</v>
      </c>
      <c r="E143" s="5" t="s">
        <v>469</v>
      </c>
      <c r="F143" s="4" t="s">
        <v>1353</v>
      </c>
      <c r="G143" s="56">
        <v>772.73</v>
      </c>
      <c r="H143" s="5" t="s">
        <v>25</v>
      </c>
      <c r="I143" s="5">
        <v>5</v>
      </c>
      <c r="J143" s="8"/>
      <c r="K143" s="4"/>
    </row>
    <row r="144" spans="1:11" s="2" customFormat="1" ht="15" customHeight="1" x14ac:dyDescent="0.3">
      <c r="A144" s="66">
        <v>647721</v>
      </c>
      <c r="B144" s="5">
        <v>97562</v>
      </c>
      <c r="C144" s="4" t="s">
        <v>1328</v>
      </c>
      <c r="D144" s="4" t="s">
        <v>1354</v>
      </c>
      <c r="E144" s="5" t="s">
        <v>469</v>
      </c>
      <c r="F144" s="4" t="s">
        <v>1355</v>
      </c>
      <c r="G144" s="56">
        <v>523.08000000000004</v>
      </c>
      <c r="H144" s="5" t="s">
        <v>25</v>
      </c>
      <c r="I144" s="5">
        <v>5</v>
      </c>
      <c r="J144" s="8"/>
      <c r="K144" s="4"/>
    </row>
    <row r="145" spans="1:11" s="2" customFormat="1" ht="15" customHeight="1" x14ac:dyDescent="0.3">
      <c r="A145" s="66">
        <v>647718</v>
      </c>
      <c r="B145" s="5">
        <v>97561</v>
      </c>
      <c r="C145" s="4" t="s">
        <v>1328</v>
      </c>
      <c r="D145" s="4" t="s">
        <v>1356</v>
      </c>
      <c r="E145" s="5" t="s">
        <v>469</v>
      </c>
      <c r="F145" s="4" t="s">
        <v>1357</v>
      </c>
      <c r="G145" s="56">
        <v>754.9</v>
      </c>
      <c r="H145" s="5" t="s">
        <v>25</v>
      </c>
      <c r="I145" s="5">
        <v>5</v>
      </c>
      <c r="J145" s="8"/>
      <c r="K145" s="4">
        <v>82055980</v>
      </c>
    </row>
    <row r="146" spans="1:11" s="2" customFormat="1" ht="15" customHeight="1" x14ac:dyDescent="0.3">
      <c r="A146" s="66">
        <v>647722</v>
      </c>
      <c r="B146" s="5">
        <v>97563</v>
      </c>
      <c r="C146" s="4" t="s">
        <v>1328</v>
      </c>
      <c r="D146" s="4" t="s">
        <v>1358</v>
      </c>
      <c r="E146" s="5" t="s">
        <v>469</v>
      </c>
      <c r="F146" s="4" t="s">
        <v>1359</v>
      </c>
      <c r="G146" s="56">
        <v>1961.54</v>
      </c>
      <c r="H146" s="5" t="s">
        <v>25</v>
      </c>
      <c r="I146" s="5">
        <v>5</v>
      </c>
      <c r="J146" s="8"/>
      <c r="K146" s="4"/>
    </row>
    <row r="147" spans="1:11" s="2" customFormat="1" ht="15" customHeight="1" x14ac:dyDescent="0.3">
      <c r="A147" s="66">
        <v>1052632</v>
      </c>
      <c r="B147" s="5">
        <v>8955122</v>
      </c>
      <c r="C147" s="4" t="s">
        <v>1328</v>
      </c>
      <c r="D147" s="4" t="s">
        <v>1360</v>
      </c>
      <c r="E147" s="5" t="s">
        <v>469</v>
      </c>
      <c r="F147" s="4" t="s">
        <v>1361</v>
      </c>
      <c r="G147" s="56">
        <v>219.94</v>
      </c>
      <c r="H147" s="5" t="s">
        <v>25</v>
      </c>
      <c r="I147" s="5">
        <v>5</v>
      </c>
      <c r="J147" s="8"/>
      <c r="K147" s="4"/>
    </row>
    <row r="148" spans="1:11" s="2" customFormat="1" ht="15" customHeight="1" x14ac:dyDescent="0.3">
      <c r="A148" s="66">
        <v>367545</v>
      </c>
      <c r="B148" s="5" t="s">
        <v>22</v>
      </c>
      <c r="C148" s="4" t="s">
        <v>1362</v>
      </c>
      <c r="D148" s="4" t="s">
        <v>1363</v>
      </c>
      <c r="E148" s="5" t="s">
        <v>469</v>
      </c>
      <c r="F148" s="4" t="s">
        <v>1364</v>
      </c>
      <c r="G148" s="56">
        <v>2.31</v>
      </c>
      <c r="H148" s="5" t="s">
        <v>21</v>
      </c>
      <c r="I148" s="5" t="s">
        <v>22</v>
      </c>
      <c r="J148" s="8" t="s">
        <v>1365</v>
      </c>
      <c r="K148" s="4">
        <v>39235090</v>
      </c>
    </row>
    <row r="149" spans="1:11" s="2" customFormat="1" ht="15" customHeight="1" x14ac:dyDescent="0.3">
      <c r="A149" s="66">
        <v>2447734</v>
      </c>
      <c r="B149" s="5" t="s">
        <v>22</v>
      </c>
      <c r="C149" s="4" t="s">
        <v>1362</v>
      </c>
      <c r="D149" s="4" t="s">
        <v>1366</v>
      </c>
      <c r="E149" s="5" t="s">
        <v>469</v>
      </c>
      <c r="F149" s="4" t="s">
        <v>1367</v>
      </c>
      <c r="G149" s="56">
        <v>6.23</v>
      </c>
      <c r="H149" s="5" t="s">
        <v>25</v>
      </c>
      <c r="I149" s="5">
        <v>8</v>
      </c>
      <c r="J149" s="8" t="s">
        <v>1368</v>
      </c>
      <c r="K149" s="4"/>
    </row>
    <row r="150" spans="1:11" s="2" customFormat="1" ht="15" customHeight="1" x14ac:dyDescent="0.3">
      <c r="A150" s="66">
        <v>639381</v>
      </c>
      <c r="B150" s="5" t="s">
        <v>22</v>
      </c>
      <c r="C150" s="4" t="s">
        <v>1362</v>
      </c>
      <c r="D150" s="4" t="s">
        <v>1369</v>
      </c>
      <c r="E150" s="5" t="s">
        <v>1178</v>
      </c>
      <c r="F150" s="4" t="s">
        <v>1370</v>
      </c>
      <c r="G150" s="56">
        <v>24.34</v>
      </c>
      <c r="H150" s="5" t="s">
        <v>25</v>
      </c>
      <c r="I150" s="5">
        <v>12</v>
      </c>
      <c r="J150" s="8"/>
      <c r="K150" s="4">
        <v>39235090</v>
      </c>
    </row>
    <row r="151" spans="1:11" s="2" customFormat="1" ht="15" customHeight="1" x14ac:dyDescent="0.3">
      <c r="A151" s="66">
        <v>1487440</v>
      </c>
      <c r="B151" s="5">
        <v>984569</v>
      </c>
      <c r="C151" s="4" t="s">
        <v>1362</v>
      </c>
      <c r="D151" s="4" t="s">
        <v>1371</v>
      </c>
      <c r="E151" s="5" t="s">
        <v>1178</v>
      </c>
      <c r="F151" s="4" t="s">
        <v>1372</v>
      </c>
      <c r="G151" s="56">
        <v>17.670000000000002</v>
      </c>
      <c r="H151" s="5" t="s">
        <v>21</v>
      </c>
      <c r="I151" s="5" t="s">
        <v>22</v>
      </c>
      <c r="J151" s="8" t="s">
        <v>1373</v>
      </c>
      <c r="K151" s="4">
        <v>84242000</v>
      </c>
    </row>
    <row r="152" spans="1:11" s="2" customFormat="1" ht="15" customHeight="1" x14ac:dyDescent="0.3">
      <c r="A152" s="66">
        <v>1487439</v>
      </c>
      <c r="B152" s="5" t="s">
        <v>22</v>
      </c>
      <c r="C152" s="4" t="s">
        <v>1362</v>
      </c>
      <c r="D152" s="4" t="s">
        <v>1374</v>
      </c>
      <c r="E152" s="5" t="s">
        <v>1178</v>
      </c>
      <c r="F152" s="4" t="s">
        <v>1375</v>
      </c>
      <c r="G152" s="56">
        <v>21.75</v>
      </c>
      <c r="H152" s="5" t="s">
        <v>21</v>
      </c>
      <c r="I152" s="5" t="s">
        <v>22</v>
      </c>
      <c r="J152" s="8"/>
      <c r="K152" s="4">
        <v>84799070</v>
      </c>
    </row>
    <row r="153" spans="1:11" s="2" customFormat="1" ht="15" customHeight="1" x14ac:dyDescent="0.3">
      <c r="A153" s="66">
        <v>1453183</v>
      </c>
      <c r="B153" s="5" t="s">
        <v>22</v>
      </c>
      <c r="C153" s="4" t="s">
        <v>1362</v>
      </c>
      <c r="D153" s="4" t="s">
        <v>1376</v>
      </c>
      <c r="E153" s="5" t="s">
        <v>1178</v>
      </c>
      <c r="F153" s="4" t="s">
        <v>1377</v>
      </c>
      <c r="G153" s="56">
        <v>9.11</v>
      </c>
      <c r="H153" s="5" t="s">
        <v>21</v>
      </c>
      <c r="I153" s="5" t="s">
        <v>22</v>
      </c>
      <c r="J153" s="8" t="s">
        <v>1378</v>
      </c>
      <c r="K153" s="4">
        <v>39269097</v>
      </c>
    </row>
    <row r="154" spans="1:11" s="2" customFormat="1" ht="15" customHeight="1" x14ac:dyDescent="0.3">
      <c r="A154" s="66">
        <v>1034575</v>
      </c>
      <c r="B154" s="5" t="s">
        <v>22</v>
      </c>
      <c r="C154" s="4" t="s">
        <v>1362</v>
      </c>
      <c r="D154" s="4" t="s">
        <v>1379</v>
      </c>
      <c r="E154" s="5" t="s">
        <v>1178</v>
      </c>
      <c r="F154" s="4" t="s">
        <v>1380</v>
      </c>
      <c r="G154" s="56">
        <v>13.46</v>
      </c>
      <c r="H154" s="5" t="s">
        <v>25</v>
      </c>
      <c r="I154" s="5">
        <v>6</v>
      </c>
      <c r="J154" s="8" t="s">
        <v>1381</v>
      </c>
      <c r="K154" s="4">
        <v>84249080</v>
      </c>
    </row>
    <row r="155" spans="1:11" s="2" customFormat="1" ht="15" customHeight="1" x14ac:dyDescent="0.3">
      <c r="A155" s="66">
        <v>720174</v>
      </c>
      <c r="B155" s="5">
        <v>98457</v>
      </c>
      <c r="C155" s="4" t="s">
        <v>1362</v>
      </c>
      <c r="D155" s="4" t="s">
        <v>1382</v>
      </c>
      <c r="E155" s="5" t="s">
        <v>1178</v>
      </c>
      <c r="F155" s="4" t="s">
        <v>1383</v>
      </c>
      <c r="G155" s="56">
        <v>21.62</v>
      </c>
      <c r="H155" s="5" t="s">
        <v>21</v>
      </c>
      <c r="I155" s="5" t="s">
        <v>22</v>
      </c>
      <c r="J155" s="8" t="s">
        <v>1384</v>
      </c>
      <c r="K155" s="4">
        <v>39269050</v>
      </c>
    </row>
    <row r="156" spans="1:11" s="2" customFormat="1" ht="15" customHeight="1" x14ac:dyDescent="0.3">
      <c r="A156" s="66">
        <v>1104046</v>
      </c>
      <c r="B156" s="5">
        <v>8953186</v>
      </c>
      <c r="C156" s="4" t="s">
        <v>1362</v>
      </c>
      <c r="D156" s="4" t="s">
        <v>1385</v>
      </c>
      <c r="E156" s="5" t="s">
        <v>1178</v>
      </c>
      <c r="F156" s="4" t="s">
        <v>1386</v>
      </c>
      <c r="G156" s="56">
        <v>25.83</v>
      </c>
      <c r="H156" s="5" t="s">
        <v>25</v>
      </c>
      <c r="I156" s="5">
        <v>15</v>
      </c>
      <c r="J156" s="8" t="s">
        <v>1387</v>
      </c>
      <c r="K156" s="4"/>
    </row>
    <row r="157" spans="1:11" s="2" customFormat="1" ht="15" customHeight="1" x14ac:dyDescent="0.3">
      <c r="A157" s="66">
        <v>1509102</v>
      </c>
      <c r="B157" s="5" t="s">
        <v>22</v>
      </c>
      <c r="C157" s="4" t="s">
        <v>1362</v>
      </c>
      <c r="D157" s="4" t="s">
        <v>1388</v>
      </c>
      <c r="E157" s="5" t="s">
        <v>1178</v>
      </c>
      <c r="F157" s="4" t="s">
        <v>1389</v>
      </c>
      <c r="G157" s="56">
        <v>13.5</v>
      </c>
      <c r="H157" s="5" t="s">
        <v>25</v>
      </c>
      <c r="I157" s="5">
        <v>9</v>
      </c>
      <c r="J157" s="8" t="s">
        <v>1390</v>
      </c>
      <c r="K157" s="4">
        <v>84798997</v>
      </c>
    </row>
    <row r="158" spans="1:11" s="2" customFormat="1" ht="15" customHeight="1" x14ac:dyDescent="0.3">
      <c r="A158" s="66">
        <v>720226</v>
      </c>
      <c r="B158" s="5">
        <v>984570</v>
      </c>
      <c r="C158" s="4" t="s">
        <v>1362</v>
      </c>
      <c r="D158" s="4" t="s">
        <v>1391</v>
      </c>
      <c r="E158" s="5" t="s">
        <v>1178</v>
      </c>
      <c r="F158" s="4" t="s">
        <v>1392</v>
      </c>
      <c r="G158" s="56">
        <v>10.71</v>
      </c>
      <c r="H158" s="5" t="s">
        <v>21</v>
      </c>
      <c r="I158" s="5" t="s">
        <v>22</v>
      </c>
      <c r="J158" s="8" t="s">
        <v>1373</v>
      </c>
      <c r="K158" s="4">
        <v>84249080</v>
      </c>
    </row>
    <row r="159" spans="1:11" s="2" customFormat="1" ht="15" customHeight="1" x14ac:dyDescent="0.3">
      <c r="A159" s="66">
        <v>2285171</v>
      </c>
      <c r="B159" s="5" t="s">
        <v>22</v>
      </c>
      <c r="C159" s="4" t="s">
        <v>1362</v>
      </c>
      <c r="D159" s="4" t="s">
        <v>1393</v>
      </c>
      <c r="E159" s="5" t="s">
        <v>1178</v>
      </c>
      <c r="F159" s="4" t="s">
        <v>1394</v>
      </c>
      <c r="G159" s="56">
        <v>35.35</v>
      </c>
      <c r="H159" s="5" t="s">
        <v>25</v>
      </c>
      <c r="I159" s="5">
        <v>7</v>
      </c>
      <c r="J159" s="8" t="s">
        <v>1395</v>
      </c>
      <c r="K159" s="4">
        <v>84249020</v>
      </c>
    </row>
    <row r="160" spans="1:11" s="2" customFormat="1" ht="15" customHeight="1" x14ac:dyDescent="0.3">
      <c r="A160" s="66">
        <v>1826921</v>
      </c>
      <c r="B160" s="5" t="s">
        <v>22</v>
      </c>
      <c r="C160" s="4" t="s">
        <v>1362</v>
      </c>
      <c r="D160" s="4" t="s">
        <v>1396</v>
      </c>
      <c r="E160" s="5" t="s">
        <v>1178</v>
      </c>
      <c r="F160" s="4" t="s">
        <v>1397</v>
      </c>
      <c r="G160" s="56">
        <v>9.0399999999999991</v>
      </c>
      <c r="H160" s="5" t="s">
        <v>21</v>
      </c>
      <c r="I160" s="5" t="s">
        <v>22</v>
      </c>
      <c r="J160" s="8" t="s">
        <v>1398</v>
      </c>
      <c r="K160" s="4">
        <v>39269097</v>
      </c>
    </row>
    <row r="161" spans="1:11" s="2" customFormat="1" ht="15" customHeight="1" x14ac:dyDescent="0.3">
      <c r="A161" s="66">
        <v>1573153</v>
      </c>
      <c r="B161" s="5" t="s">
        <v>22</v>
      </c>
      <c r="C161" s="4" t="s">
        <v>1362</v>
      </c>
      <c r="D161" s="4" t="s">
        <v>1399</v>
      </c>
      <c r="E161" s="5" t="s">
        <v>1178</v>
      </c>
      <c r="F161" s="4" t="s">
        <v>1400</v>
      </c>
      <c r="G161" s="56">
        <v>12.37</v>
      </c>
      <c r="H161" s="5" t="s">
        <v>21</v>
      </c>
      <c r="I161" s="5" t="s">
        <v>22</v>
      </c>
      <c r="J161" s="8"/>
      <c r="K161" s="4">
        <v>39269097</v>
      </c>
    </row>
    <row r="162" spans="1:11" s="2" customFormat="1" ht="15" customHeight="1" x14ac:dyDescent="0.3">
      <c r="A162" s="66">
        <v>1573135</v>
      </c>
      <c r="B162" s="5" t="s">
        <v>22</v>
      </c>
      <c r="C162" s="4" t="s">
        <v>1362</v>
      </c>
      <c r="D162" s="4" t="s">
        <v>1401</v>
      </c>
      <c r="E162" s="5" t="s">
        <v>1178</v>
      </c>
      <c r="F162" s="4" t="s">
        <v>1402</v>
      </c>
      <c r="G162" s="56">
        <v>16.12</v>
      </c>
      <c r="H162" s="5" t="s">
        <v>25</v>
      </c>
      <c r="I162" s="5">
        <v>4</v>
      </c>
      <c r="J162" s="8"/>
      <c r="K162" s="4">
        <v>84249080</v>
      </c>
    </row>
    <row r="163" spans="1:11" s="2" customFormat="1" ht="15" customHeight="1" x14ac:dyDescent="0.3">
      <c r="A163" s="66">
        <v>780805</v>
      </c>
      <c r="B163" s="5" t="s">
        <v>1403</v>
      </c>
      <c r="C163" s="4" t="s">
        <v>1362</v>
      </c>
      <c r="D163" s="4" t="s">
        <v>1404</v>
      </c>
      <c r="E163" s="5" t="s">
        <v>1178</v>
      </c>
      <c r="F163" s="4" t="s">
        <v>1405</v>
      </c>
      <c r="G163" s="56">
        <v>28.69</v>
      </c>
      <c r="H163" s="5" t="s">
        <v>21</v>
      </c>
      <c r="I163" s="5" t="s">
        <v>22</v>
      </c>
      <c r="J163" s="8"/>
      <c r="K163" s="4">
        <v>39269097</v>
      </c>
    </row>
    <row r="164" spans="1:11" s="2" customFormat="1" ht="15" customHeight="1" x14ac:dyDescent="0.3">
      <c r="A164" s="66">
        <v>1467955</v>
      </c>
      <c r="B164" s="5"/>
      <c r="C164" s="4" t="s">
        <v>1362</v>
      </c>
      <c r="D164" s="4" t="s">
        <v>1406</v>
      </c>
      <c r="E164" s="5" t="s">
        <v>1178</v>
      </c>
      <c r="F164" s="4" t="s">
        <v>1407</v>
      </c>
      <c r="G164" s="56">
        <v>9.69</v>
      </c>
      <c r="H164" s="5" t="s">
        <v>21</v>
      </c>
      <c r="I164" s="5" t="s">
        <v>22</v>
      </c>
      <c r="J164" s="8"/>
      <c r="K164" s="4">
        <v>39269097</v>
      </c>
    </row>
    <row r="165" spans="1:11" s="2" customFormat="1" ht="15" customHeight="1" x14ac:dyDescent="0.3">
      <c r="A165" s="66">
        <v>2900614</v>
      </c>
      <c r="B165" s="5" t="s">
        <v>1408</v>
      </c>
      <c r="C165" s="4" t="s">
        <v>1362</v>
      </c>
      <c r="D165" s="4" t="s">
        <v>1409</v>
      </c>
      <c r="E165" s="5" t="s">
        <v>1410</v>
      </c>
      <c r="F165" s="4" t="s">
        <v>1411</v>
      </c>
      <c r="G165" s="56">
        <v>21.21</v>
      </c>
      <c r="H165" s="5" t="s">
        <v>21</v>
      </c>
      <c r="I165" s="5" t="s">
        <v>22</v>
      </c>
      <c r="J165" s="8" t="s">
        <v>1412</v>
      </c>
      <c r="K165" s="4">
        <v>39269097</v>
      </c>
    </row>
    <row r="166" spans="1:11" s="2" customFormat="1" ht="15" customHeight="1" x14ac:dyDescent="0.3">
      <c r="A166" s="66">
        <v>1334299</v>
      </c>
      <c r="B166" s="5"/>
      <c r="C166" s="4" t="s">
        <v>1362</v>
      </c>
      <c r="D166" s="4" t="s">
        <v>2020</v>
      </c>
      <c r="E166" s="5" t="s">
        <v>2021</v>
      </c>
      <c r="F166" s="4" t="s">
        <v>2022</v>
      </c>
      <c r="G166" s="56">
        <v>121</v>
      </c>
      <c r="H166" s="5" t="s">
        <v>25</v>
      </c>
      <c r="I166" s="5">
        <v>2</v>
      </c>
      <c r="J166" s="8" t="s">
        <v>2023</v>
      </c>
      <c r="K166" s="4"/>
    </row>
    <row r="167" spans="1:11" s="2" customFormat="1" ht="15" customHeight="1" x14ac:dyDescent="0.3">
      <c r="A167" s="66">
        <v>1646103</v>
      </c>
      <c r="B167" s="5">
        <v>8958338</v>
      </c>
      <c r="C167" s="4" t="s">
        <v>1362</v>
      </c>
      <c r="D167" s="4" t="s">
        <v>2072</v>
      </c>
      <c r="E167" s="5" t="s">
        <v>2073</v>
      </c>
      <c r="F167" s="4" t="s">
        <v>2074</v>
      </c>
      <c r="G167" s="56">
        <v>19.71</v>
      </c>
      <c r="H167" s="5" t="s">
        <v>25</v>
      </c>
      <c r="I167" s="5">
        <v>8</v>
      </c>
      <c r="J167" s="8"/>
      <c r="K167" s="4"/>
    </row>
    <row r="168" spans="1:11" s="2" customFormat="1" ht="15" customHeight="1" x14ac:dyDescent="0.3">
      <c r="A168" s="66">
        <v>1646836</v>
      </c>
      <c r="B168" s="5">
        <v>8958231</v>
      </c>
      <c r="C168" s="4" t="s">
        <v>1362</v>
      </c>
      <c r="D168" s="4" t="s">
        <v>2075</v>
      </c>
      <c r="E168" s="5" t="s">
        <v>2073</v>
      </c>
      <c r="F168" s="4" t="s">
        <v>2076</v>
      </c>
      <c r="G168" s="56">
        <v>9.99</v>
      </c>
      <c r="H168" s="5" t="s">
        <v>25</v>
      </c>
      <c r="I168" s="5">
        <v>2</v>
      </c>
      <c r="J168" s="8"/>
      <c r="K168" s="4"/>
    </row>
    <row r="169" spans="1:11" s="2" customFormat="1" ht="15" customHeight="1" x14ac:dyDescent="0.3">
      <c r="A169" s="66">
        <v>494964</v>
      </c>
      <c r="B169" s="5">
        <v>97612</v>
      </c>
      <c r="C169" s="4" t="s">
        <v>2024</v>
      </c>
      <c r="D169" s="4" t="s">
        <v>2025</v>
      </c>
      <c r="E169" s="5" t="s">
        <v>2026</v>
      </c>
      <c r="F169" s="4" t="s">
        <v>2027</v>
      </c>
      <c r="G169" s="56">
        <v>5235.29</v>
      </c>
      <c r="H169" s="5" t="s">
        <v>25</v>
      </c>
      <c r="I169" s="5">
        <v>2</v>
      </c>
      <c r="J169" s="8"/>
      <c r="K169" s="4"/>
    </row>
    <row r="170" spans="1:11" s="2" customFormat="1" ht="15" customHeight="1" x14ac:dyDescent="0.3">
      <c r="A170" s="66">
        <v>503370</v>
      </c>
      <c r="B170" s="5">
        <v>8991090</v>
      </c>
      <c r="C170" s="4" t="s">
        <v>2024</v>
      </c>
      <c r="D170" s="4" t="s">
        <v>2079</v>
      </c>
      <c r="E170" s="5" t="s">
        <v>2026</v>
      </c>
      <c r="F170" s="4" t="s">
        <v>2080</v>
      </c>
      <c r="G170" s="56">
        <v>1152</v>
      </c>
      <c r="H170" s="5" t="s">
        <v>25</v>
      </c>
      <c r="I170" s="5">
        <v>5</v>
      </c>
      <c r="J170" s="8" t="s">
        <v>2081</v>
      </c>
      <c r="K170" s="4"/>
    </row>
    <row r="171" spans="1:11" s="2" customFormat="1" ht="15" customHeight="1" x14ac:dyDescent="0.3">
      <c r="A171" s="66">
        <v>2170543</v>
      </c>
      <c r="B171" s="4">
        <v>2170543</v>
      </c>
      <c r="C171" s="4" t="s">
        <v>1413</v>
      </c>
      <c r="D171" s="4" t="s">
        <v>1414</v>
      </c>
      <c r="E171" s="5" t="s">
        <v>1415</v>
      </c>
      <c r="F171" s="4" t="s">
        <v>1416</v>
      </c>
      <c r="G171" s="56">
        <v>15.08</v>
      </c>
      <c r="H171" s="5" t="s">
        <v>25</v>
      </c>
      <c r="I171" s="5">
        <v>9</v>
      </c>
      <c r="J171" s="47"/>
      <c r="K171" s="4">
        <v>39269097</v>
      </c>
    </row>
    <row r="172" spans="1:11" s="2" customFormat="1" ht="15" customHeight="1" x14ac:dyDescent="0.3">
      <c r="A172" s="66">
        <v>583065</v>
      </c>
      <c r="B172" s="5" t="s">
        <v>1417</v>
      </c>
      <c r="C172" s="4" t="s">
        <v>1413</v>
      </c>
      <c r="D172" s="4" t="s">
        <v>1418</v>
      </c>
      <c r="E172" s="5" t="s">
        <v>469</v>
      </c>
      <c r="F172" s="4" t="s">
        <v>1419</v>
      </c>
      <c r="G172" s="56">
        <v>3.86</v>
      </c>
      <c r="H172" s="5" t="s">
        <v>21</v>
      </c>
      <c r="I172" s="5" t="s">
        <v>22</v>
      </c>
      <c r="J172" s="8"/>
      <c r="K172" s="4">
        <v>96034010</v>
      </c>
    </row>
    <row r="173" spans="1:11" s="2" customFormat="1" ht="15" customHeight="1" x14ac:dyDescent="0.3">
      <c r="A173" s="66">
        <v>142245</v>
      </c>
      <c r="B173" s="5" t="s">
        <v>1420</v>
      </c>
      <c r="C173" s="4" t="s">
        <v>1413</v>
      </c>
      <c r="D173" s="4" t="s">
        <v>1421</v>
      </c>
      <c r="E173" s="5" t="s">
        <v>1422</v>
      </c>
      <c r="F173" s="4" t="s">
        <v>1423</v>
      </c>
      <c r="G173" s="56">
        <v>16.73</v>
      </c>
      <c r="H173" s="5" t="s">
        <v>21</v>
      </c>
      <c r="I173" s="5" t="s">
        <v>22</v>
      </c>
      <c r="J173" s="8"/>
      <c r="K173" s="4">
        <v>96034010</v>
      </c>
    </row>
    <row r="174" spans="1:11" s="2" customFormat="1" ht="15" customHeight="1" x14ac:dyDescent="0.3">
      <c r="A174" s="66">
        <v>2007977</v>
      </c>
      <c r="B174" s="5">
        <v>2007977</v>
      </c>
      <c r="C174" s="4" t="s">
        <v>1413</v>
      </c>
      <c r="D174" s="4" t="s">
        <v>1421</v>
      </c>
      <c r="E174" s="5" t="s">
        <v>1178</v>
      </c>
      <c r="F174" s="4" t="s">
        <v>1424</v>
      </c>
      <c r="G174" s="56">
        <v>17.34</v>
      </c>
      <c r="H174" s="5" t="s">
        <v>21</v>
      </c>
      <c r="I174" s="5" t="s">
        <v>22</v>
      </c>
      <c r="J174" s="8"/>
      <c r="K174" s="4">
        <v>96034010</v>
      </c>
    </row>
    <row r="175" spans="1:11" s="2" customFormat="1" ht="15" customHeight="1" x14ac:dyDescent="0.3">
      <c r="A175" s="66">
        <v>2564842</v>
      </c>
      <c r="B175" s="5" t="s">
        <v>1425</v>
      </c>
      <c r="C175" s="4" t="s">
        <v>1426</v>
      </c>
      <c r="D175" s="4" t="s">
        <v>1427</v>
      </c>
      <c r="E175" s="5" t="s">
        <v>469</v>
      </c>
      <c r="F175" s="4" t="s">
        <v>1428</v>
      </c>
      <c r="G175" s="56">
        <v>44.14</v>
      </c>
      <c r="H175" s="5" t="s">
        <v>21</v>
      </c>
      <c r="I175" s="5" t="s">
        <v>22</v>
      </c>
      <c r="J175" s="8" t="s">
        <v>1429</v>
      </c>
      <c r="K175" s="4">
        <v>84242000</v>
      </c>
    </row>
    <row r="176" spans="1:11" s="2" customFormat="1" ht="15" customHeight="1" x14ac:dyDescent="0.3">
      <c r="A176" s="66">
        <v>2265279</v>
      </c>
      <c r="B176" s="5" t="s">
        <v>1430</v>
      </c>
      <c r="C176" s="4" t="s">
        <v>1426</v>
      </c>
      <c r="D176" s="4" t="s">
        <v>1431</v>
      </c>
      <c r="E176" s="5" t="s">
        <v>469</v>
      </c>
      <c r="F176" s="4" t="s">
        <v>1432</v>
      </c>
      <c r="G176" s="56">
        <v>2625.48</v>
      </c>
      <c r="H176" s="5" t="s">
        <v>25</v>
      </c>
      <c r="I176" s="5">
        <v>2</v>
      </c>
      <c r="J176" s="8"/>
      <c r="K176" s="4">
        <v>84249080</v>
      </c>
    </row>
    <row r="177" spans="1:11" s="2" customFormat="1" ht="15" customHeight="1" x14ac:dyDescent="0.3">
      <c r="A177" s="66">
        <v>608966</v>
      </c>
      <c r="B177" s="5">
        <v>98414</v>
      </c>
      <c r="C177" s="4" t="s">
        <v>1426</v>
      </c>
      <c r="D177" s="4" t="s">
        <v>1433</v>
      </c>
      <c r="E177" s="5" t="s">
        <v>469</v>
      </c>
      <c r="F177" s="4" t="s">
        <v>1434</v>
      </c>
      <c r="G177" s="56">
        <v>145.41</v>
      </c>
      <c r="H177" s="5" t="s">
        <v>25</v>
      </c>
      <c r="I177" s="5">
        <v>4</v>
      </c>
      <c r="J177" s="8" t="s">
        <v>1429</v>
      </c>
      <c r="K177" s="4">
        <v>84132000</v>
      </c>
    </row>
    <row r="178" spans="1:11" s="2" customFormat="1" ht="15" customHeight="1" x14ac:dyDescent="0.3">
      <c r="A178" s="66">
        <v>88631</v>
      </c>
      <c r="B178" s="5">
        <v>97001</v>
      </c>
      <c r="C178" s="4" t="s">
        <v>1426</v>
      </c>
      <c r="D178" s="4" t="s">
        <v>1435</v>
      </c>
      <c r="E178" s="5" t="s">
        <v>469</v>
      </c>
      <c r="F178" s="4" t="s">
        <v>1436</v>
      </c>
      <c r="G178" s="56">
        <v>123.6</v>
      </c>
      <c r="H178" s="5" t="s">
        <v>21</v>
      </c>
      <c r="I178" s="5" t="s">
        <v>22</v>
      </c>
      <c r="J178" s="8" t="s">
        <v>1429</v>
      </c>
      <c r="K178" s="4">
        <v>84132000</v>
      </c>
    </row>
    <row r="179" spans="1:11" s="2" customFormat="1" ht="15" customHeight="1" x14ac:dyDescent="0.3">
      <c r="A179" s="66">
        <v>2299430</v>
      </c>
      <c r="B179" s="5">
        <v>1954182</v>
      </c>
      <c r="C179" s="4" t="s">
        <v>1437</v>
      </c>
      <c r="D179" s="4" t="s">
        <v>1438</v>
      </c>
      <c r="E179" s="5" t="s">
        <v>1439</v>
      </c>
      <c r="F179" s="4" t="s">
        <v>1440</v>
      </c>
      <c r="G179" s="56">
        <v>14.11</v>
      </c>
      <c r="H179" s="5" t="s">
        <v>21</v>
      </c>
      <c r="I179" s="5" t="s">
        <v>22</v>
      </c>
      <c r="J179" s="8"/>
      <c r="K179" s="4">
        <v>39269097</v>
      </c>
    </row>
    <row r="180" spans="1:11" s="2" customFormat="1" ht="15" customHeight="1" x14ac:dyDescent="0.3">
      <c r="A180" s="66">
        <v>1954181</v>
      </c>
      <c r="B180" s="5">
        <v>1954181</v>
      </c>
      <c r="C180" s="4" t="s">
        <v>1437</v>
      </c>
      <c r="D180" s="4" t="s">
        <v>1441</v>
      </c>
      <c r="E180" s="5" t="s">
        <v>1439</v>
      </c>
      <c r="F180" s="4" t="s">
        <v>1442</v>
      </c>
      <c r="G180" s="56">
        <v>13.15</v>
      </c>
      <c r="H180" s="5" t="s">
        <v>21</v>
      </c>
      <c r="I180" s="5" t="s">
        <v>22</v>
      </c>
      <c r="J180" s="8"/>
      <c r="K180" s="4">
        <v>39269097</v>
      </c>
    </row>
    <row r="181" spans="1:11" s="2" customFormat="1" ht="15" customHeight="1" x14ac:dyDescent="0.3">
      <c r="A181" s="66">
        <v>1954180</v>
      </c>
      <c r="B181" s="5">
        <v>1954180</v>
      </c>
      <c r="C181" s="4" t="s">
        <v>1437</v>
      </c>
      <c r="D181" s="4" t="s">
        <v>1443</v>
      </c>
      <c r="E181" s="5" t="s">
        <v>1439</v>
      </c>
      <c r="F181" s="4" t="s">
        <v>1444</v>
      </c>
      <c r="G181" s="56">
        <v>13.47</v>
      </c>
      <c r="H181" s="5" t="s">
        <v>21</v>
      </c>
      <c r="I181" s="5" t="s">
        <v>22</v>
      </c>
      <c r="J181" s="8"/>
      <c r="K181" s="4">
        <v>39269097</v>
      </c>
    </row>
    <row r="182" spans="1:11" s="2" customFormat="1" ht="15" customHeight="1" x14ac:dyDescent="0.3">
      <c r="A182" s="66">
        <v>1954179</v>
      </c>
      <c r="B182" s="5">
        <v>1954179</v>
      </c>
      <c r="C182" s="4" t="s">
        <v>1437</v>
      </c>
      <c r="D182" s="4" t="s">
        <v>1445</v>
      </c>
      <c r="E182" s="5" t="s">
        <v>1446</v>
      </c>
      <c r="F182" s="4" t="s">
        <v>1447</v>
      </c>
      <c r="G182" s="56">
        <v>15.16</v>
      </c>
      <c r="H182" s="5" t="s">
        <v>21</v>
      </c>
      <c r="I182" s="5" t="s">
        <v>22</v>
      </c>
      <c r="J182" s="8"/>
      <c r="K182" s="4">
        <v>63079091</v>
      </c>
    </row>
    <row r="183" spans="1:11" s="2" customFormat="1" ht="15" customHeight="1" x14ac:dyDescent="0.3">
      <c r="A183" s="66">
        <v>2074449</v>
      </c>
      <c r="B183" s="5">
        <v>2074449</v>
      </c>
      <c r="C183" s="4" t="s">
        <v>1437</v>
      </c>
      <c r="D183" s="4" t="s">
        <v>1448</v>
      </c>
      <c r="E183" s="5" t="s">
        <v>1449</v>
      </c>
      <c r="F183" s="4" t="s">
        <v>1450</v>
      </c>
      <c r="G183" s="56">
        <v>9.33</v>
      </c>
      <c r="H183" s="5" t="s">
        <v>21</v>
      </c>
      <c r="I183" s="5" t="s">
        <v>22</v>
      </c>
      <c r="J183" s="8"/>
      <c r="K183" s="4">
        <v>54079400</v>
      </c>
    </row>
    <row r="184" spans="1:11" s="2" customFormat="1" ht="15" customHeight="1" x14ac:dyDescent="0.3">
      <c r="A184" s="66">
        <v>2147085</v>
      </c>
      <c r="B184" s="5">
        <v>2147085</v>
      </c>
      <c r="C184" s="4" t="s">
        <v>1437</v>
      </c>
      <c r="D184" s="4" t="s">
        <v>1451</v>
      </c>
      <c r="E184" s="5" t="s">
        <v>1452</v>
      </c>
      <c r="F184" s="4" t="s">
        <v>1453</v>
      </c>
      <c r="G184" s="56">
        <v>9.99</v>
      </c>
      <c r="H184" s="5" t="s">
        <v>25</v>
      </c>
      <c r="I184" s="5">
        <v>11</v>
      </c>
      <c r="J184" s="8"/>
      <c r="K184" s="4">
        <v>39269097</v>
      </c>
    </row>
    <row r="185" spans="1:11" s="2" customFormat="1" ht="15" customHeight="1" x14ac:dyDescent="0.3">
      <c r="A185" s="66">
        <v>2145832</v>
      </c>
      <c r="B185" s="5">
        <v>2145832</v>
      </c>
      <c r="C185" s="4" t="s">
        <v>1437</v>
      </c>
      <c r="D185" s="4" t="s">
        <v>1454</v>
      </c>
      <c r="E185" s="5" t="s">
        <v>1455</v>
      </c>
      <c r="F185" s="4" t="s">
        <v>1456</v>
      </c>
      <c r="G185" s="56">
        <v>21.94</v>
      </c>
      <c r="H185" s="5" t="s">
        <v>25</v>
      </c>
      <c r="I185" s="5">
        <v>9</v>
      </c>
      <c r="J185" s="8"/>
      <c r="K185" s="4">
        <v>84679900</v>
      </c>
    </row>
    <row r="186" spans="1:11" s="2" customFormat="1" ht="15" customHeight="1" x14ac:dyDescent="0.3">
      <c r="A186" s="66">
        <v>2104801</v>
      </c>
      <c r="B186" s="5" t="s">
        <v>1457</v>
      </c>
      <c r="C186" s="4" t="s">
        <v>1458</v>
      </c>
      <c r="D186" s="4" t="s">
        <v>1459</v>
      </c>
      <c r="E186" s="5" t="s">
        <v>469</v>
      </c>
      <c r="F186" s="4" t="s">
        <v>1460</v>
      </c>
      <c r="G186" s="56">
        <v>4645.08</v>
      </c>
      <c r="H186" s="5" t="s">
        <v>25</v>
      </c>
      <c r="I186" s="5">
        <v>2</v>
      </c>
      <c r="J186" s="8"/>
      <c r="K186" s="4"/>
    </row>
    <row r="187" spans="1:11" s="2" customFormat="1" ht="15" customHeight="1" x14ac:dyDescent="0.3">
      <c r="A187" s="66">
        <v>2104799</v>
      </c>
      <c r="B187" s="5" t="s">
        <v>1461</v>
      </c>
      <c r="C187" s="4" t="s">
        <v>1458</v>
      </c>
      <c r="D187" s="4" t="s">
        <v>1462</v>
      </c>
      <c r="E187" s="5" t="s">
        <v>469</v>
      </c>
      <c r="F187" s="4" t="s">
        <v>1463</v>
      </c>
      <c r="G187" s="56">
        <v>10085.19</v>
      </c>
      <c r="H187" s="5" t="s">
        <v>25</v>
      </c>
      <c r="I187" s="5">
        <v>2</v>
      </c>
      <c r="J187" s="8"/>
      <c r="K187" s="4">
        <v>84795000</v>
      </c>
    </row>
    <row r="188" spans="1:11" s="2" customFormat="1" ht="15" customHeight="1" x14ac:dyDescent="0.3">
      <c r="A188" s="66">
        <v>2104795</v>
      </c>
      <c r="B188" s="5" t="s">
        <v>1464</v>
      </c>
      <c r="C188" s="4" t="s">
        <v>1458</v>
      </c>
      <c r="D188" s="4" t="s">
        <v>1465</v>
      </c>
      <c r="E188" s="5" t="s">
        <v>469</v>
      </c>
      <c r="F188" s="4" t="s">
        <v>1466</v>
      </c>
      <c r="G188" s="56">
        <v>11759.25</v>
      </c>
      <c r="H188" s="5" t="s">
        <v>25</v>
      </c>
      <c r="I188" s="5">
        <v>10</v>
      </c>
      <c r="J188" s="8"/>
      <c r="K188" s="4"/>
    </row>
    <row r="189" spans="1:11" s="2" customFormat="1" ht="15" customHeight="1" x14ac:dyDescent="0.3">
      <c r="A189" s="66">
        <v>2103369</v>
      </c>
      <c r="B189" s="5" t="s">
        <v>1467</v>
      </c>
      <c r="C189" s="4" t="s">
        <v>1458</v>
      </c>
      <c r="D189" s="4" t="s">
        <v>1468</v>
      </c>
      <c r="E189" s="5" t="s">
        <v>469</v>
      </c>
      <c r="F189" s="4" t="s">
        <v>1469</v>
      </c>
      <c r="G189" s="56">
        <v>13431.69</v>
      </c>
      <c r="H189" s="5" t="s">
        <v>25</v>
      </c>
      <c r="I189" s="5">
        <v>2</v>
      </c>
      <c r="J189" s="8"/>
      <c r="K189" s="4">
        <v>84795000</v>
      </c>
    </row>
    <row r="190" spans="1:11" s="2" customFormat="1" ht="15" customHeight="1" x14ac:dyDescent="0.3">
      <c r="A190" s="66">
        <v>2268727</v>
      </c>
      <c r="B190" s="5" t="s">
        <v>1470</v>
      </c>
      <c r="C190" s="4" t="s">
        <v>1458</v>
      </c>
      <c r="D190" s="4" t="s">
        <v>1471</v>
      </c>
      <c r="E190" s="5" t="s">
        <v>469</v>
      </c>
      <c r="F190" s="4" t="s">
        <v>1472</v>
      </c>
      <c r="G190" s="56">
        <v>844.84</v>
      </c>
      <c r="H190" s="5" t="s">
        <v>25</v>
      </c>
      <c r="I190" s="5">
        <v>2</v>
      </c>
      <c r="J190" s="8" t="s">
        <v>1473</v>
      </c>
      <c r="K190" s="4">
        <v>84799070</v>
      </c>
    </row>
    <row r="191" spans="1:11" s="2" customFormat="1" ht="15" customHeight="1" x14ac:dyDescent="0.3">
      <c r="A191" s="66" t="s">
        <v>1474</v>
      </c>
      <c r="B191" s="5" t="s">
        <v>1475</v>
      </c>
      <c r="C191" s="4" t="s">
        <v>1458</v>
      </c>
      <c r="D191" s="4" t="s">
        <v>1476</v>
      </c>
      <c r="E191" s="5" t="s">
        <v>469</v>
      </c>
      <c r="F191" s="4" t="s">
        <v>1477</v>
      </c>
      <c r="G191" s="56">
        <v>11548.44</v>
      </c>
      <c r="H191" s="5" t="s">
        <v>25</v>
      </c>
      <c r="I191" s="5">
        <v>8</v>
      </c>
      <c r="J191" s="8"/>
      <c r="K191" s="4"/>
    </row>
    <row r="192" spans="1:11" s="2" customFormat="1" ht="15" customHeight="1" x14ac:dyDescent="0.3">
      <c r="A192" s="66" t="s">
        <v>1478</v>
      </c>
      <c r="B192" s="5" t="s">
        <v>1479</v>
      </c>
      <c r="C192" s="4" t="s">
        <v>1458</v>
      </c>
      <c r="D192" s="4" t="s">
        <v>1480</v>
      </c>
      <c r="E192" s="5" t="s">
        <v>469</v>
      </c>
      <c r="F192" s="4" t="s">
        <v>1481</v>
      </c>
      <c r="G192" s="56">
        <v>12454.2</v>
      </c>
      <c r="H192" s="5" t="s">
        <v>25</v>
      </c>
      <c r="I192" s="5">
        <v>8</v>
      </c>
      <c r="J192" s="8"/>
      <c r="K192" s="4"/>
    </row>
    <row r="193" spans="1:11" s="2" customFormat="1" ht="15" customHeight="1" x14ac:dyDescent="0.3">
      <c r="A193" s="66" t="s">
        <v>1482</v>
      </c>
      <c r="B193" s="5" t="s">
        <v>1483</v>
      </c>
      <c r="C193" s="4" t="s">
        <v>1458</v>
      </c>
      <c r="D193" s="4" t="s">
        <v>1484</v>
      </c>
      <c r="E193" s="5" t="s">
        <v>469</v>
      </c>
      <c r="F193" s="4" t="s">
        <v>1485</v>
      </c>
      <c r="G193" s="56">
        <v>14492.16</v>
      </c>
      <c r="H193" s="5" t="s">
        <v>25</v>
      </c>
      <c r="I193" s="5">
        <v>8</v>
      </c>
      <c r="J193" s="8"/>
      <c r="K193" s="4"/>
    </row>
    <row r="194" spans="1:11" s="2" customFormat="1" ht="15" customHeight="1" x14ac:dyDescent="0.3">
      <c r="A194" s="66" t="s">
        <v>1486</v>
      </c>
      <c r="B194" s="5" t="s">
        <v>1487</v>
      </c>
      <c r="C194" s="4" t="s">
        <v>1458</v>
      </c>
      <c r="D194" s="4" t="s">
        <v>1488</v>
      </c>
      <c r="E194" s="5" t="s">
        <v>469</v>
      </c>
      <c r="F194" s="4" t="s">
        <v>1489</v>
      </c>
      <c r="G194" s="56">
        <v>15397.92</v>
      </c>
      <c r="H194" s="5" t="s">
        <v>25</v>
      </c>
      <c r="I194" s="5">
        <v>8</v>
      </c>
      <c r="J194" s="8"/>
      <c r="K194" s="4"/>
    </row>
    <row r="195" spans="1:11" s="2" customFormat="1" ht="15" customHeight="1" x14ac:dyDescent="0.3">
      <c r="A195" s="66" t="s">
        <v>1490</v>
      </c>
      <c r="B195" s="5" t="s">
        <v>1491</v>
      </c>
      <c r="C195" s="4" t="s">
        <v>1458</v>
      </c>
      <c r="D195" s="4" t="s">
        <v>1492</v>
      </c>
      <c r="E195" s="5" t="s">
        <v>469</v>
      </c>
      <c r="F195" s="4" t="s">
        <v>1493</v>
      </c>
      <c r="G195" s="56">
        <v>16926.39</v>
      </c>
      <c r="H195" s="5" t="s">
        <v>25</v>
      </c>
      <c r="I195" s="5">
        <v>8</v>
      </c>
      <c r="J195" s="8"/>
      <c r="K195" s="4"/>
    </row>
    <row r="196" spans="1:11" s="2" customFormat="1" ht="15" customHeight="1" x14ac:dyDescent="0.3">
      <c r="A196" s="66" t="s">
        <v>1494</v>
      </c>
      <c r="B196" s="5" t="s">
        <v>1495</v>
      </c>
      <c r="C196" s="4" t="s">
        <v>1458</v>
      </c>
      <c r="D196" s="4" t="s">
        <v>1496</v>
      </c>
      <c r="E196" s="5" t="s">
        <v>469</v>
      </c>
      <c r="F196" s="4" t="s">
        <v>1497</v>
      </c>
      <c r="G196" s="56">
        <v>17832.150000000001</v>
      </c>
      <c r="H196" s="5" t="s">
        <v>25</v>
      </c>
      <c r="I196" s="5">
        <v>8</v>
      </c>
      <c r="J196" s="8"/>
      <c r="K196" s="4"/>
    </row>
    <row r="197" spans="1:11" s="2" customFormat="1" ht="15" customHeight="1" x14ac:dyDescent="0.3">
      <c r="A197" s="66" t="s">
        <v>1498</v>
      </c>
      <c r="B197" s="5">
        <v>98605</v>
      </c>
      <c r="C197" s="4" t="s">
        <v>1458</v>
      </c>
      <c r="D197" s="4" t="s">
        <v>1499</v>
      </c>
      <c r="E197" s="5" t="s">
        <v>469</v>
      </c>
      <c r="F197" s="4" t="s">
        <v>1500</v>
      </c>
      <c r="G197" s="56">
        <v>21341.97</v>
      </c>
      <c r="H197" s="5" t="s">
        <v>25</v>
      </c>
      <c r="I197" s="5">
        <v>8</v>
      </c>
      <c r="J197" s="8"/>
      <c r="K197" s="4"/>
    </row>
    <row r="198" spans="1:11" s="2" customFormat="1" ht="15" customHeight="1" x14ac:dyDescent="0.3">
      <c r="A198" s="66" t="s">
        <v>2457</v>
      </c>
      <c r="B198" s="5">
        <v>98609</v>
      </c>
      <c r="C198" s="4" t="s">
        <v>1458</v>
      </c>
      <c r="D198" s="4" t="s">
        <v>1501</v>
      </c>
      <c r="E198" s="5" t="s">
        <v>469</v>
      </c>
      <c r="F198" s="4" t="s">
        <v>1502</v>
      </c>
      <c r="G198" s="56">
        <v>22247.73</v>
      </c>
      <c r="H198" s="5" t="s">
        <v>25</v>
      </c>
      <c r="I198" s="5">
        <v>8</v>
      </c>
      <c r="J198" s="8"/>
      <c r="K198" s="4"/>
    </row>
    <row r="199" spans="1:11" s="2" customFormat="1" ht="15" customHeight="1" x14ac:dyDescent="0.3">
      <c r="A199" s="66">
        <v>1569523</v>
      </c>
      <c r="B199" s="5" t="s">
        <v>22</v>
      </c>
      <c r="C199" s="4" t="s">
        <v>1458</v>
      </c>
      <c r="D199" s="4" t="s">
        <v>1503</v>
      </c>
      <c r="E199" s="5" t="s">
        <v>469</v>
      </c>
      <c r="F199" s="4" t="s">
        <v>1504</v>
      </c>
      <c r="G199" s="56">
        <v>618.62</v>
      </c>
      <c r="H199" s="5" t="s">
        <v>25</v>
      </c>
      <c r="I199" s="5">
        <v>2</v>
      </c>
      <c r="J199" s="8" t="s">
        <v>1473</v>
      </c>
      <c r="K199" s="4"/>
    </row>
    <row r="200" spans="1:11" s="2" customFormat="1" ht="15" customHeight="1" x14ac:dyDescent="0.3">
      <c r="A200" s="66">
        <v>2148218</v>
      </c>
      <c r="B200" s="5"/>
      <c r="C200" s="4" t="s">
        <v>1458</v>
      </c>
      <c r="D200" s="4" t="s">
        <v>2032</v>
      </c>
      <c r="E200" s="5" t="s">
        <v>2026</v>
      </c>
      <c r="F200" s="4" t="s">
        <v>2033</v>
      </c>
      <c r="G200" s="56">
        <v>611.82000000000005</v>
      </c>
      <c r="H200" s="5" t="s">
        <v>25</v>
      </c>
      <c r="I200" s="5"/>
      <c r="J200" s="8" t="s">
        <v>1473</v>
      </c>
      <c r="K200" s="4"/>
    </row>
    <row r="201" spans="1:11" s="2" customFormat="1" ht="15" customHeight="1" x14ac:dyDescent="0.3">
      <c r="A201" s="66">
        <v>2229476</v>
      </c>
      <c r="B201" s="5"/>
      <c r="C201" s="4" t="s">
        <v>1458</v>
      </c>
      <c r="D201" s="4" t="s">
        <v>2042</v>
      </c>
      <c r="E201" s="5" t="s">
        <v>2026</v>
      </c>
      <c r="F201" s="4" t="s">
        <v>2043</v>
      </c>
      <c r="G201" s="56">
        <v>768.02</v>
      </c>
      <c r="H201" s="5" t="s">
        <v>25</v>
      </c>
      <c r="I201" s="5"/>
      <c r="J201" s="8" t="s">
        <v>1473</v>
      </c>
      <c r="K201" s="4"/>
    </row>
    <row r="202" spans="1:11" s="2" customFormat="1" ht="15" customHeight="1" x14ac:dyDescent="0.3">
      <c r="A202" s="66">
        <v>577150</v>
      </c>
      <c r="B202" s="5">
        <v>98326</v>
      </c>
      <c r="C202" s="4" t="s">
        <v>1458</v>
      </c>
      <c r="D202" s="4" t="s">
        <v>2046</v>
      </c>
      <c r="E202" s="5" t="s">
        <v>2026</v>
      </c>
      <c r="F202" s="4" t="s">
        <v>2047</v>
      </c>
      <c r="G202" s="56">
        <v>261.38</v>
      </c>
      <c r="H202" s="5" t="s">
        <v>25</v>
      </c>
      <c r="I202" s="5">
        <v>5</v>
      </c>
      <c r="J202" s="8" t="s">
        <v>1473</v>
      </c>
      <c r="K202" s="4"/>
    </row>
    <row r="203" spans="1:11" s="2" customFormat="1" ht="15" customHeight="1" x14ac:dyDescent="0.3">
      <c r="A203" s="66">
        <v>187586</v>
      </c>
      <c r="B203" s="5">
        <v>97257</v>
      </c>
      <c r="C203" s="4" t="s">
        <v>1505</v>
      </c>
      <c r="D203" s="4" t="s">
        <v>1506</v>
      </c>
      <c r="E203" s="5" t="s">
        <v>469</v>
      </c>
      <c r="F203" s="4" t="s">
        <v>1507</v>
      </c>
      <c r="G203" s="56">
        <v>229.77</v>
      </c>
      <c r="H203" s="5" t="s">
        <v>25</v>
      </c>
      <c r="I203" s="5">
        <v>7</v>
      </c>
      <c r="J203" s="8"/>
      <c r="K203" s="4"/>
    </row>
    <row r="204" spans="1:11" s="2" customFormat="1" ht="15" customHeight="1" x14ac:dyDescent="0.3">
      <c r="A204" s="66">
        <v>195868</v>
      </c>
      <c r="B204" s="5">
        <v>97258</v>
      </c>
      <c r="C204" s="4" t="s">
        <v>1505</v>
      </c>
      <c r="D204" s="4" t="s">
        <v>1508</v>
      </c>
      <c r="E204" s="5" t="s">
        <v>1181</v>
      </c>
      <c r="F204" s="4" t="s">
        <v>1509</v>
      </c>
      <c r="G204" s="56">
        <v>92.45</v>
      </c>
      <c r="H204" s="5" t="s">
        <v>21</v>
      </c>
      <c r="I204" s="5" t="s">
        <v>22</v>
      </c>
      <c r="J204" s="8" t="s">
        <v>1510</v>
      </c>
      <c r="K204" s="4">
        <v>39269097</v>
      </c>
    </row>
    <row r="205" spans="1:11" s="2" customFormat="1" ht="15" customHeight="1" x14ac:dyDescent="0.3">
      <c r="A205" s="66">
        <v>195870</v>
      </c>
      <c r="B205" s="5">
        <v>97259</v>
      </c>
      <c r="C205" s="4" t="s">
        <v>1505</v>
      </c>
      <c r="D205" s="4" t="s">
        <v>1511</v>
      </c>
      <c r="E205" s="5" t="s">
        <v>1181</v>
      </c>
      <c r="F205" s="4" t="s">
        <v>1512</v>
      </c>
      <c r="G205" s="56">
        <v>92.45</v>
      </c>
      <c r="H205" s="5" t="s">
        <v>25</v>
      </c>
      <c r="I205" s="5">
        <v>6</v>
      </c>
      <c r="J205" s="8" t="s">
        <v>1510</v>
      </c>
      <c r="K205" s="4">
        <v>84249080</v>
      </c>
    </row>
    <row r="206" spans="1:11" s="2" customFormat="1" ht="15" customHeight="1" x14ac:dyDescent="0.3">
      <c r="A206" s="66">
        <v>472391</v>
      </c>
      <c r="B206" s="5" t="s">
        <v>22</v>
      </c>
      <c r="C206" s="4" t="s">
        <v>1505</v>
      </c>
      <c r="D206" s="4" t="s">
        <v>1513</v>
      </c>
      <c r="E206" s="5" t="s">
        <v>469</v>
      </c>
      <c r="F206" s="4" t="s">
        <v>1513</v>
      </c>
      <c r="G206" s="56">
        <v>107.06</v>
      </c>
      <c r="H206" s="5" t="s">
        <v>25</v>
      </c>
      <c r="I206" s="5">
        <v>6</v>
      </c>
      <c r="J206" s="8"/>
      <c r="K206" s="4">
        <v>84249080</v>
      </c>
    </row>
    <row r="207" spans="1:11" s="2" customFormat="1" ht="15" customHeight="1" x14ac:dyDescent="0.3">
      <c r="A207" s="66">
        <v>529524</v>
      </c>
      <c r="B207" s="5" t="s">
        <v>22</v>
      </c>
      <c r="C207" s="4" t="s">
        <v>1505</v>
      </c>
      <c r="D207" s="4" t="s">
        <v>1514</v>
      </c>
      <c r="E207" s="5" t="s">
        <v>469</v>
      </c>
      <c r="F207" s="4" t="s">
        <v>1515</v>
      </c>
      <c r="G207" s="56">
        <v>62.6</v>
      </c>
      <c r="H207" s="5" t="s">
        <v>25</v>
      </c>
      <c r="I207" s="5">
        <v>4</v>
      </c>
      <c r="J207" s="47">
        <v>97115</v>
      </c>
      <c r="K207" s="4">
        <v>39269097</v>
      </c>
    </row>
    <row r="208" spans="1:11" s="2" customFormat="1" ht="15" customHeight="1" x14ac:dyDescent="0.3">
      <c r="A208" s="66">
        <v>529843</v>
      </c>
      <c r="B208" s="5" t="s">
        <v>22</v>
      </c>
      <c r="C208" s="4" t="s">
        <v>1505</v>
      </c>
      <c r="D208" s="4" t="s">
        <v>1516</v>
      </c>
      <c r="E208" s="5" t="s">
        <v>469</v>
      </c>
      <c r="F208" s="4" t="s">
        <v>1517</v>
      </c>
      <c r="G208" s="56">
        <v>111.49</v>
      </c>
      <c r="H208" s="5" t="s">
        <v>25</v>
      </c>
      <c r="I208" s="5">
        <v>5</v>
      </c>
      <c r="J208" s="47">
        <v>97115</v>
      </c>
      <c r="K208" s="4">
        <v>84249080</v>
      </c>
    </row>
    <row r="209" spans="1:11" s="2" customFormat="1" ht="15" customHeight="1" x14ac:dyDescent="0.3">
      <c r="A209" s="66">
        <v>187587</v>
      </c>
      <c r="B209" s="5">
        <v>97266</v>
      </c>
      <c r="C209" s="4" t="s">
        <v>1505</v>
      </c>
      <c r="D209" s="4" t="s">
        <v>1518</v>
      </c>
      <c r="E209" s="5" t="s">
        <v>469</v>
      </c>
      <c r="F209" s="4" t="s">
        <v>1519</v>
      </c>
      <c r="G209" s="56">
        <v>96.46</v>
      </c>
      <c r="H209" s="5" t="s">
        <v>25</v>
      </c>
      <c r="I209" s="5">
        <v>5</v>
      </c>
      <c r="J209" s="47">
        <v>97115</v>
      </c>
      <c r="K209" s="4">
        <v>84249080</v>
      </c>
    </row>
    <row r="210" spans="1:11" s="2" customFormat="1" ht="15" customHeight="1" x14ac:dyDescent="0.3">
      <c r="A210" s="66">
        <v>1044125</v>
      </c>
      <c r="B210" s="5">
        <v>8992229</v>
      </c>
      <c r="C210" s="4" t="s">
        <v>1505</v>
      </c>
      <c r="D210" s="4" t="s">
        <v>1520</v>
      </c>
      <c r="E210" s="5" t="s">
        <v>469</v>
      </c>
      <c r="F210" s="4" t="s">
        <v>1521</v>
      </c>
      <c r="G210" s="56">
        <v>802.89</v>
      </c>
      <c r="H210" s="5" t="s">
        <v>25</v>
      </c>
      <c r="I210" s="5">
        <v>10</v>
      </c>
      <c r="J210" s="47"/>
      <c r="K210" s="4">
        <v>84249080</v>
      </c>
    </row>
    <row r="211" spans="1:11" s="2" customFormat="1" ht="15" customHeight="1" x14ac:dyDescent="0.3">
      <c r="A211" s="66">
        <v>135557</v>
      </c>
      <c r="B211" s="5">
        <v>97115</v>
      </c>
      <c r="C211" s="4" t="s">
        <v>1505</v>
      </c>
      <c r="D211" s="4" t="s">
        <v>1522</v>
      </c>
      <c r="E211" s="5" t="s">
        <v>469</v>
      </c>
      <c r="F211" s="4" t="s">
        <v>1522</v>
      </c>
      <c r="G211" s="56">
        <v>1824.37</v>
      </c>
      <c r="H211" s="5" t="s">
        <v>25</v>
      </c>
      <c r="I211" s="5">
        <v>2</v>
      </c>
      <c r="J211" s="8" t="s">
        <v>1523</v>
      </c>
      <c r="K211" s="4">
        <v>84248970</v>
      </c>
    </row>
    <row r="212" spans="1:11" s="2" customFormat="1" ht="15" customHeight="1" x14ac:dyDescent="0.3">
      <c r="A212" s="66">
        <v>527593</v>
      </c>
      <c r="B212" s="5">
        <v>97144</v>
      </c>
      <c r="C212" s="4" t="s">
        <v>1505</v>
      </c>
      <c r="D212" s="4" t="s">
        <v>1524</v>
      </c>
      <c r="E212" s="5" t="s">
        <v>469</v>
      </c>
      <c r="F212" s="4" t="s">
        <v>1524</v>
      </c>
      <c r="G212" s="56">
        <v>3204.43</v>
      </c>
      <c r="H212" s="5" t="s">
        <v>25</v>
      </c>
      <c r="I212" s="5">
        <v>2</v>
      </c>
      <c r="J212" s="8" t="s">
        <v>1523</v>
      </c>
      <c r="K212" s="4">
        <v>84242000</v>
      </c>
    </row>
    <row r="213" spans="1:11" s="2" customFormat="1" ht="15" customHeight="1" x14ac:dyDescent="0.3">
      <c r="A213" s="66">
        <v>244548</v>
      </c>
      <c r="B213" s="5" t="s">
        <v>22</v>
      </c>
      <c r="C213" s="4" t="s">
        <v>1505</v>
      </c>
      <c r="D213" s="4" t="s">
        <v>1525</v>
      </c>
      <c r="E213" s="5" t="s">
        <v>469</v>
      </c>
      <c r="F213" s="4" t="s">
        <v>1526</v>
      </c>
      <c r="G213" s="56">
        <v>51.66</v>
      </c>
      <c r="H213" s="5" t="s">
        <v>25</v>
      </c>
      <c r="I213" s="5">
        <v>6</v>
      </c>
      <c r="J213" s="8"/>
      <c r="K213" s="4">
        <v>84249080</v>
      </c>
    </row>
    <row r="214" spans="1:11" s="2" customFormat="1" ht="15" customHeight="1" x14ac:dyDescent="0.3">
      <c r="A214" s="66">
        <v>529491</v>
      </c>
      <c r="B214" s="5">
        <v>97676</v>
      </c>
      <c r="C214" s="4" t="s">
        <v>1505</v>
      </c>
      <c r="D214" s="4" t="s">
        <v>2054</v>
      </c>
      <c r="E214" s="5" t="s">
        <v>2026</v>
      </c>
      <c r="F214" s="4" t="s">
        <v>2055</v>
      </c>
      <c r="G214" s="56">
        <v>1719.35</v>
      </c>
      <c r="H214" s="5" t="s">
        <v>25</v>
      </c>
      <c r="I214" s="5">
        <v>2</v>
      </c>
      <c r="J214" s="8"/>
      <c r="K214" s="4"/>
    </row>
    <row r="215" spans="1:11" s="2" customFormat="1" ht="15" customHeight="1" x14ac:dyDescent="0.3">
      <c r="A215" s="66">
        <v>88813</v>
      </c>
      <c r="B215" s="5"/>
      <c r="C215" s="4" t="s">
        <v>1505</v>
      </c>
      <c r="D215" s="4" t="s">
        <v>2056</v>
      </c>
      <c r="E215" s="5" t="s">
        <v>2026</v>
      </c>
      <c r="F215" s="4" t="s">
        <v>2057</v>
      </c>
      <c r="G215" s="56">
        <v>32.630000000000003</v>
      </c>
      <c r="H215" s="5" t="s">
        <v>25</v>
      </c>
      <c r="I215" s="5">
        <v>5</v>
      </c>
      <c r="J215" s="8">
        <v>97115</v>
      </c>
      <c r="K215" s="4"/>
    </row>
    <row r="216" spans="1:11" s="2" customFormat="1" ht="15" customHeight="1" x14ac:dyDescent="0.3">
      <c r="A216" s="66">
        <v>529515</v>
      </c>
      <c r="B216" s="5"/>
      <c r="C216" s="4" t="s">
        <v>1505</v>
      </c>
      <c r="D216" s="4" t="s">
        <v>2058</v>
      </c>
      <c r="E216" s="5" t="s">
        <v>2026</v>
      </c>
      <c r="F216" s="4"/>
      <c r="G216" s="56">
        <v>82.54</v>
      </c>
      <c r="H216" s="5" t="s">
        <v>25</v>
      </c>
      <c r="I216" s="5">
        <v>5</v>
      </c>
      <c r="J216" s="8">
        <v>97115</v>
      </c>
      <c r="K216" s="4"/>
    </row>
    <row r="217" spans="1:11" s="2" customFormat="1" ht="15" customHeight="1" x14ac:dyDescent="0.3">
      <c r="A217" s="66">
        <v>529534</v>
      </c>
      <c r="B217" s="5"/>
      <c r="C217" s="4" t="s">
        <v>1505</v>
      </c>
      <c r="D217" s="4" t="s">
        <v>2059</v>
      </c>
      <c r="E217" s="5" t="s">
        <v>2026</v>
      </c>
      <c r="F217" s="4" t="s">
        <v>2060</v>
      </c>
      <c r="G217" s="56">
        <v>103.61</v>
      </c>
      <c r="H217" s="5" t="s">
        <v>25</v>
      </c>
      <c r="I217" s="5">
        <v>5</v>
      </c>
      <c r="J217" s="73" t="s">
        <v>2061</v>
      </c>
      <c r="K217" s="4"/>
    </row>
    <row r="218" spans="1:11" s="2" customFormat="1" ht="15" customHeight="1" x14ac:dyDescent="0.3">
      <c r="A218" s="66">
        <v>708153</v>
      </c>
      <c r="B218" s="5">
        <v>8954700</v>
      </c>
      <c r="C218" s="4" t="s">
        <v>1505</v>
      </c>
      <c r="D218" s="4" t="s">
        <v>2062</v>
      </c>
      <c r="E218" s="5" t="s">
        <v>2026</v>
      </c>
      <c r="F218" s="4" t="s">
        <v>2063</v>
      </c>
      <c r="G218" s="56">
        <v>159.07</v>
      </c>
      <c r="H218" s="5" t="s">
        <v>25</v>
      </c>
      <c r="I218" s="5">
        <v>3</v>
      </c>
      <c r="J218" s="73" t="s">
        <v>2061</v>
      </c>
      <c r="K218" s="4"/>
    </row>
    <row r="219" spans="1:11" s="2" customFormat="1" ht="15" customHeight="1" x14ac:dyDescent="0.3">
      <c r="A219" s="66">
        <v>529501</v>
      </c>
      <c r="B219" s="5"/>
      <c r="C219" s="4" t="s">
        <v>1505</v>
      </c>
      <c r="D219" s="4" t="s">
        <v>2064</v>
      </c>
      <c r="E219" s="5" t="s">
        <v>2026</v>
      </c>
      <c r="F219" s="4"/>
      <c r="G219" s="56">
        <v>229.77</v>
      </c>
      <c r="H219" s="5" t="s">
        <v>25</v>
      </c>
      <c r="I219" s="5">
        <v>2</v>
      </c>
      <c r="J219" s="8">
        <v>97115</v>
      </c>
      <c r="K219" s="4"/>
    </row>
    <row r="220" spans="1:11" s="2" customFormat="1" ht="15" customHeight="1" x14ac:dyDescent="0.3">
      <c r="A220" s="66">
        <v>167347</v>
      </c>
      <c r="B220" s="5">
        <v>30013041</v>
      </c>
      <c r="C220" s="4" t="s">
        <v>1527</v>
      </c>
      <c r="D220" s="4" t="s">
        <v>1528</v>
      </c>
      <c r="E220" s="5" t="s">
        <v>469</v>
      </c>
      <c r="F220" s="4" t="s">
        <v>1529</v>
      </c>
      <c r="G220" s="56">
        <v>11.15</v>
      </c>
      <c r="H220" s="5" t="s">
        <v>21</v>
      </c>
      <c r="I220" s="5" t="s">
        <v>22</v>
      </c>
      <c r="J220" s="8">
        <v>97130</v>
      </c>
      <c r="K220" s="4">
        <v>84249080</v>
      </c>
    </row>
    <row r="221" spans="1:11" s="2" customFormat="1" ht="15" customHeight="1" x14ac:dyDescent="0.3">
      <c r="A221" s="66">
        <v>801095</v>
      </c>
      <c r="B221" s="5" t="s">
        <v>22</v>
      </c>
      <c r="C221" s="4" t="s">
        <v>1527</v>
      </c>
      <c r="D221" s="4" t="s">
        <v>1530</v>
      </c>
      <c r="E221" s="5" t="s">
        <v>469</v>
      </c>
      <c r="F221" s="4" t="s">
        <v>1531</v>
      </c>
      <c r="G221" s="56">
        <v>305.91000000000003</v>
      </c>
      <c r="H221" s="5" t="s">
        <v>25</v>
      </c>
      <c r="I221" s="5">
        <v>10</v>
      </c>
      <c r="J221" s="47"/>
      <c r="K221" s="5"/>
    </row>
    <row r="222" spans="1:11" s="2" customFormat="1" ht="15" customHeight="1" x14ac:dyDescent="0.3">
      <c r="A222" s="66">
        <v>218293</v>
      </c>
      <c r="B222" s="5" t="s">
        <v>22</v>
      </c>
      <c r="C222" s="4" t="s">
        <v>1527</v>
      </c>
      <c r="D222" s="4" t="s">
        <v>1532</v>
      </c>
      <c r="E222" s="5" t="s">
        <v>1533</v>
      </c>
      <c r="F222" s="4" t="s">
        <v>1534</v>
      </c>
      <c r="G222" s="56">
        <v>127.65</v>
      </c>
      <c r="H222" s="5" t="s">
        <v>21</v>
      </c>
      <c r="I222" s="5" t="s">
        <v>22</v>
      </c>
      <c r="J222" s="47">
        <v>97131</v>
      </c>
      <c r="K222" s="4">
        <v>96035000</v>
      </c>
    </row>
    <row r="223" spans="1:11" s="2" customFormat="1" ht="15" customHeight="1" x14ac:dyDescent="0.3">
      <c r="A223" s="66">
        <v>478549</v>
      </c>
      <c r="B223" s="5" t="s">
        <v>22</v>
      </c>
      <c r="C223" s="4" t="s">
        <v>1527</v>
      </c>
      <c r="D223" s="4" t="s">
        <v>1535</v>
      </c>
      <c r="E223" s="5" t="s">
        <v>469</v>
      </c>
      <c r="F223" s="4" t="s">
        <v>1536</v>
      </c>
      <c r="G223" s="56">
        <v>49.05</v>
      </c>
      <c r="H223" s="5" t="s">
        <v>21</v>
      </c>
      <c r="I223" s="5" t="s">
        <v>22</v>
      </c>
      <c r="J223" s="47">
        <v>98013</v>
      </c>
      <c r="K223" s="4">
        <v>82055980</v>
      </c>
    </row>
    <row r="224" spans="1:11" s="2" customFormat="1" ht="15" customHeight="1" x14ac:dyDescent="0.3">
      <c r="A224" s="66">
        <v>360444</v>
      </c>
      <c r="B224" s="5">
        <v>97271</v>
      </c>
      <c r="C224" s="4" t="s">
        <v>1527</v>
      </c>
      <c r="D224" s="4" t="s">
        <v>1537</v>
      </c>
      <c r="E224" s="5" t="s">
        <v>1538</v>
      </c>
      <c r="F224" s="4" t="s">
        <v>1539</v>
      </c>
      <c r="G224" s="56">
        <v>36.44</v>
      </c>
      <c r="H224" s="5" t="s">
        <v>25</v>
      </c>
      <c r="I224" s="5">
        <v>6</v>
      </c>
      <c r="J224" s="8" t="s">
        <v>1540</v>
      </c>
      <c r="K224" s="4">
        <v>39269097</v>
      </c>
    </row>
    <row r="225" spans="1:11" s="2" customFormat="1" ht="15" customHeight="1" x14ac:dyDescent="0.3">
      <c r="A225" s="66">
        <v>333180</v>
      </c>
      <c r="B225" s="5">
        <v>97268</v>
      </c>
      <c r="C225" s="4" t="s">
        <v>1527</v>
      </c>
      <c r="D225" s="4" t="s">
        <v>1541</v>
      </c>
      <c r="E225" s="5" t="s">
        <v>469</v>
      </c>
      <c r="F225" s="4" t="s">
        <v>1542</v>
      </c>
      <c r="G225" s="56">
        <v>210.74</v>
      </c>
      <c r="H225" s="5" t="s">
        <v>25</v>
      </c>
      <c r="I225" s="5">
        <v>7</v>
      </c>
      <c r="J225" s="8">
        <v>97135</v>
      </c>
      <c r="K225" s="4"/>
    </row>
    <row r="226" spans="1:11" s="2" customFormat="1" ht="15" customHeight="1" x14ac:dyDescent="0.3">
      <c r="A226" s="66">
        <v>531803</v>
      </c>
      <c r="B226" s="5">
        <v>97293</v>
      </c>
      <c r="C226" s="4" t="s">
        <v>1527</v>
      </c>
      <c r="D226" s="4" t="s">
        <v>1543</v>
      </c>
      <c r="E226" s="5" t="s">
        <v>469</v>
      </c>
      <c r="F226" s="4" t="s">
        <v>1544</v>
      </c>
      <c r="G226" s="56">
        <v>454.41</v>
      </c>
      <c r="H226" s="5" t="s">
        <v>25</v>
      </c>
      <c r="I226" s="5">
        <v>2</v>
      </c>
      <c r="J226" s="8">
        <v>97130</v>
      </c>
      <c r="K226" s="4">
        <v>84819000</v>
      </c>
    </row>
    <row r="227" spans="1:11" s="2" customFormat="1" ht="15" customHeight="1" x14ac:dyDescent="0.3">
      <c r="A227" s="66">
        <v>142635</v>
      </c>
      <c r="B227" s="5" t="s">
        <v>22</v>
      </c>
      <c r="C227" s="4" t="s">
        <v>1527</v>
      </c>
      <c r="D227" s="4" t="s">
        <v>1545</v>
      </c>
      <c r="E227" s="5" t="s">
        <v>469</v>
      </c>
      <c r="F227" s="4" t="s">
        <v>1544</v>
      </c>
      <c r="G227" s="56">
        <v>931.07</v>
      </c>
      <c r="H227" s="5" t="s">
        <v>25</v>
      </c>
      <c r="I227" s="5">
        <v>2</v>
      </c>
      <c r="J227" s="8"/>
      <c r="K227" s="4">
        <v>84242000</v>
      </c>
    </row>
    <row r="228" spans="1:11" s="2" customFormat="1" ht="15" customHeight="1" x14ac:dyDescent="0.3">
      <c r="A228" s="66">
        <v>376747</v>
      </c>
      <c r="B228" s="5" t="s">
        <v>22</v>
      </c>
      <c r="C228" s="4" t="s">
        <v>1527</v>
      </c>
      <c r="D228" s="4" t="s">
        <v>1546</v>
      </c>
      <c r="E228" s="5" t="s">
        <v>469</v>
      </c>
      <c r="F228" s="4" t="s">
        <v>1547</v>
      </c>
      <c r="G228" s="56">
        <v>167.23</v>
      </c>
      <c r="H228" s="5" t="s">
        <v>21</v>
      </c>
      <c r="I228" s="5" t="s">
        <v>22</v>
      </c>
      <c r="J228" s="47">
        <v>98009</v>
      </c>
      <c r="K228" s="4">
        <v>84819000</v>
      </c>
    </row>
    <row r="229" spans="1:11" s="2" customFormat="1" ht="15" customHeight="1" x14ac:dyDescent="0.3">
      <c r="A229" s="66">
        <v>505721</v>
      </c>
      <c r="B229" s="5">
        <v>97291</v>
      </c>
      <c r="C229" s="4" t="s">
        <v>1527</v>
      </c>
      <c r="D229" s="4" t="s">
        <v>1548</v>
      </c>
      <c r="E229" s="5" t="s">
        <v>469</v>
      </c>
      <c r="F229" s="4" t="s">
        <v>1549</v>
      </c>
      <c r="G229" s="56">
        <v>1012.9</v>
      </c>
      <c r="H229" s="5" t="s">
        <v>25</v>
      </c>
      <c r="I229" s="5">
        <v>4</v>
      </c>
      <c r="J229" s="8" t="s">
        <v>1550</v>
      </c>
      <c r="K229" s="4">
        <v>84819000</v>
      </c>
    </row>
    <row r="230" spans="1:11" s="2" customFormat="1" ht="15" customHeight="1" x14ac:dyDescent="0.3">
      <c r="A230" s="66">
        <v>88672</v>
      </c>
      <c r="B230" s="5">
        <v>97233</v>
      </c>
      <c r="C230" s="4" t="s">
        <v>1527</v>
      </c>
      <c r="D230" s="4" t="s">
        <v>1551</v>
      </c>
      <c r="E230" s="5" t="s">
        <v>469</v>
      </c>
      <c r="F230" s="4" t="s">
        <v>1552</v>
      </c>
      <c r="G230" s="56">
        <v>44.87</v>
      </c>
      <c r="H230" s="5" t="s">
        <v>21</v>
      </c>
      <c r="I230" s="5" t="s">
        <v>22</v>
      </c>
      <c r="J230" s="8" t="s">
        <v>1553</v>
      </c>
      <c r="K230" s="4">
        <v>84249080</v>
      </c>
    </row>
    <row r="231" spans="1:11" s="2" customFormat="1" ht="15" customHeight="1" x14ac:dyDescent="0.3">
      <c r="A231" s="66">
        <v>478602</v>
      </c>
      <c r="B231" s="5" t="s">
        <v>22</v>
      </c>
      <c r="C231" s="4" t="s">
        <v>1527</v>
      </c>
      <c r="D231" s="4" t="s">
        <v>1554</v>
      </c>
      <c r="E231" s="5" t="s">
        <v>469</v>
      </c>
      <c r="F231" s="4" t="s">
        <v>1555</v>
      </c>
      <c r="G231" s="56">
        <v>61.05</v>
      </c>
      <c r="H231" s="5" t="s">
        <v>25</v>
      </c>
      <c r="I231" s="5">
        <v>14</v>
      </c>
      <c r="J231" s="47" t="s">
        <v>1556</v>
      </c>
      <c r="K231" s="4">
        <v>82055980</v>
      </c>
    </row>
    <row r="232" spans="1:11" s="2" customFormat="1" ht="15" customHeight="1" x14ac:dyDescent="0.3">
      <c r="A232" s="66">
        <v>184885</v>
      </c>
      <c r="B232" s="5">
        <v>30012047</v>
      </c>
      <c r="C232" s="4" t="s">
        <v>1527</v>
      </c>
      <c r="D232" s="4" t="s">
        <v>1557</v>
      </c>
      <c r="E232" s="5" t="s">
        <v>469</v>
      </c>
      <c r="F232" s="4" t="s">
        <v>1558</v>
      </c>
      <c r="G232" s="56">
        <v>258.82</v>
      </c>
      <c r="H232" s="5" t="s">
        <v>25</v>
      </c>
      <c r="I232" s="5">
        <v>9</v>
      </c>
      <c r="J232" s="8">
        <v>97134</v>
      </c>
      <c r="K232" s="4"/>
    </row>
    <row r="233" spans="1:11" s="2" customFormat="1" ht="15" customHeight="1" x14ac:dyDescent="0.3">
      <c r="A233" s="66">
        <v>1335042</v>
      </c>
      <c r="B233" s="5" t="s">
        <v>22</v>
      </c>
      <c r="C233" s="4" t="s">
        <v>1527</v>
      </c>
      <c r="D233" s="4" t="s">
        <v>1559</v>
      </c>
      <c r="E233" s="5" t="s">
        <v>469</v>
      </c>
      <c r="F233" s="4" t="s">
        <v>1560</v>
      </c>
      <c r="G233" s="56">
        <v>4407.67</v>
      </c>
      <c r="H233" s="5" t="s">
        <v>25</v>
      </c>
      <c r="I233" s="5">
        <v>7</v>
      </c>
      <c r="J233" s="8">
        <v>97611</v>
      </c>
      <c r="K233" s="4">
        <v>84138100</v>
      </c>
    </row>
    <row r="234" spans="1:11" s="2" customFormat="1" ht="15" customHeight="1" x14ac:dyDescent="0.3">
      <c r="A234" s="66">
        <v>799225</v>
      </c>
      <c r="B234" s="5" t="s">
        <v>22</v>
      </c>
      <c r="C234" s="4" t="s">
        <v>1527</v>
      </c>
      <c r="D234" s="4" t="s">
        <v>1561</v>
      </c>
      <c r="E234" s="5" t="s">
        <v>1168</v>
      </c>
      <c r="F234" s="4" t="s">
        <v>1562</v>
      </c>
      <c r="G234" s="56">
        <v>188.24</v>
      </c>
      <c r="H234" s="5" t="s">
        <v>25</v>
      </c>
      <c r="I234" s="5">
        <v>6</v>
      </c>
      <c r="J234" s="47">
        <v>97664</v>
      </c>
      <c r="K234" s="4">
        <v>40169300</v>
      </c>
    </row>
    <row r="235" spans="1:11" s="2" customFormat="1" ht="15" customHeight="1" x14ac:dyDescent="0.3">
      <c r="A235" s="66">
        <v>1153492</v>
      </c>
      <c r="B235" s="5" t="s">
        <v>22</v>
      </c>
      <c r="C235" s="4" t="s">
        <v>1527</v>
      </c>
      <c r="D235" s="4" t="s">
        <v>1563</v>
      </c>
      <c r="E235" s="5" t="s">
        <v>469</v>
      </c>
      <c r="F235" s="4" t="s">
        <v>1564</v>
      </c>
      <c r="G235" s="56">
        <v>126</v>
      </c>
      <c r="H235" s="5" t="s">
        <v>25</v>
      </c>
      <c r="I235" s="5">
        <v>10</v>
      </c>
      <c r="J235" s="47"/>
      <c r="K235" s="4"/>
    </row>
    <row r="236" spans="1:11" s="2" customFormat="1" ht="15" customHeight="1" x14ac:dyDescent="0.3">
      <c r="A236" s="66">
        <v>88674</v>
      </c>
      <c r="B236" s="5">
        <v>97239</v>
      </c>
      <c r="C236" s="4" t="s">
        <v>1527</v>
      </c>
      <c r="D236" s="4" t="s">
        <v>1565</v>
      </c>
      <c r="E236" s="5" t="s">
        <v>469</v>
      </c>
      <c r="F236" s="4" t="s">
        <v>1566</v>
      </c>
      <c r="G236" s="56">
        <v>781.77</v>
      </c>
      <c r="H236" s="5" t="s">
        <v>25</v>
      </c>
      <c r="I236" s="5">
        <v>2</v>
      </c>
      <c r="J236" s="8">
        <v>97113</v>
      </c>
      <c r="K236" s="4">
        <v>84818079</v>
      </c>
    </row>
    <row r="237" spans="1:11" s="2" customFormat="1" ht="15" customHeight="1" x14ac:dyDescent="0.3">
      <c r="A237" s="66">
        <v>142733</v>
      </c>
      <c r="B237" s="5">
        <v>97240</v>
      </c>
      <c r="C237" s="4" t="s">
        <v>1527</v>
      </c>
      <c r="D237" s="4" t="s">
        <v>1567</v>
      </c>
      <c r="E237" s="5" t="s">
        <v>469</v>
      </c>
      <c r="F237" s="4" t="s">
        <v>1568</v>
      </c>
      <c r="G237" s="56">
        <v>709.71</v>
      </c>
      <c r="H237" s="5" t="s">
        <v>25</v>
      </c>
      <c r="I237" s="5">
        <v>2</v>
      </c>
      <c r="J237" s="8">
        <v>97114</v>
      </c>
      <c r="K237" s="4">
        <v>84249080</v>
      </c>
    </row>
    <row r="238" spans="1:11" s="2" customFormat="1" ht="15" customHeight="1" x14ac:dyDescent="0.3">
      <c r="A238" s="66">
        <v>529500</v>
      </c>
      <c r="B238" s="5">
        <v>97902</v>
      </c>
      <c r="C238" s="4" t="s">
        <v>1527</v>
      </c>
      <c r="D238" s="4" t="s">
        <v>1569</v>
      </c>
      <c r="E238" s="5" t="s">
        <v>469</v>
      </c>
      <c r="F238" s="4" t="s">
        <v>1570</v>
      </c>
      <c r="G238" s="56">
        <v>436.24</v>
      </c>
      <c r="H238" s="5" t="s">
        <v>25</v>
      </c>
      <c r="I238" s="5">
        <v>2</v>
      </c>
      <c r="J238" s="8">
        <v>97130</v>
      </c>
      <c r="K238" s="4">
        <v>84819000</v>
      </c>
    </row>
    <row r="239" spans="1:11" s="2" customFormat="1" ht="15" customHeight="1" x14ac:dyDescent="0.3">
      <c r="A239" s="66">
        <v>743219</v>
      </c>
      <c r="B239" s="5">
        <v>989268</v>
      </c>
      <c r="C239" s="4" t="s">
        <v>1527</v>
      </c>
      <c r="D239" s="4" t="s">
        <v>1571</v>
      </c>
      <c r="E239" s="5" t="s">
        <v>469</v>
      </c>
      <c r="F239" s="4" t="s">
        <v>1572</v>
      </c>
      <c r="G239" s="56">
        <v>435.9</v>
      </c>
      <c r="H239" s="5" t="s">
        <v>25</v>
      </c>
      <c r="I239" s="5">
        <v>10</v>
      </c>
      <c r="J239" s="8">
        <v>98520</v>
      </c>
      <c r="K239" s="4"/>
    </row>
    <row r="240" spans="1:11" s="2" customFormat="1" ht="15" customHeight="1" x14ac:dyDescent="0.3">
      <c r="A240" s="66">
        <v>743220</v>
      </c>
      <c r="B240" s="5">
        <v>989269</v>
      </c>
      <c r="C240" s="4" t="s">
        <v>1527</v>
      </c>
      <c r="D240" s="4" t="s">
        <v>1573</v>
      </c>
      <c r="E240" s="5" t="s">
        <v>469</v>
      </c>
      <c r="F240" s="4" t="s">
        <v>1574</v>
      </c>
      <c r="G240" s="56">
        <v>435.9</v>
      </c>
      <c r="H240" s="5" t="s">
        <v>25</v>
      </c>
      <c r="I240" s="5">
        <v>10</v>
      </c>
      <c r="J240" s="8">
        <v>98520</v>
      </c>
      <c r="K240" s="4"/>
    </row>
    <row r="241" spans="1:11" s="2" customFormat="1" ht="15" customHeight="1" x14ac:dyDescent="0.3">
      <c r="A241" s="66">
        <v>841977</v>
      </c>
      <c r="B241" s="5">
        <v>989401</v>
      </c>
      <c r="C241" s="4" t="s">
        <v>1527</v>
      </c>
      <c r="D241" s="4" t="s">
        <v>1575</v>
      </c>
      <c r="E241" s="5" t="s">
        <v>469</v>
      </c>
      <c r="F241" s="4" t="s">
        <v>1576</v>
      </c>
      <c r="G241" s="56">
        <v>732.6</v>
      </c>
      <c r="H241" s="5" t="s">
        <v>25</v>
      </c>
      <c r="I241" s="5">
        <v>10</v>
      </c>
      <c r="J241" s="8">
        <v>98548</v>
      </c>
      <c r="K241" s="4">
        <v>84139100</v>
      </c>
    </row>
    <row r="242" spans="1:11" s="2" customFormat="1" ht="15" customHeight="1" x14ac:dyDescent="0.3">
      <c r="A242" s="66">
        <v>1335041</v>
      </c>
      <c r="B242" s="5" t="s">
        <v>22</v>
      </c>
      <c r="C242" s="4" t="s">
        <v>1527</v>
      </c>
      <c r="D242" s="4" t="s">
        <v>1577</v>
      </c>
      <c r="E242" s="5" t="s">
        <v>469</v>
      </c>
      <c r="F242" s="4" t="s">
        <v>1578</v>
      </c>
      <c r="G242" s="56">
        <v>808.96</v>
      </c>
      <c r="H242" s="5" t="s">
        <v>25</v>
      </c>
      <c r="I242" s="5">
        <v>15</v>
      </c>
      <c r="J242" s="8">
        <v>97611</v>
      </c>
      <c r="K242" s="4">
        <v>84139100</v>
      </c>
    </row>
    <row r="243" spans="1:11" s="2" customFormat="1" ht="15" customHeight="1" x14ac:dyDescent="0.3">
      <c r="A243" s="66">
        <v>360443</v>
      </c>
      <c r="B243" s="5">
        <v>97269</v>
      </c>
      <c r="C243" s="4" t="s">
        <v>1527</v>
      </c>
      <c r="D243" s="4" t="s">
        <v>1579</v>
      </c>
      <c r="E243" s="5" t="s">
        <v>469</v>
      </c>
      <c r="F243" s="4" t="s">
        <v>1580</v>
      </c>
      <c r="G243" s="56">
        <v>210.74</v>
      </c>
      <c r="H243" s="5" t="s">
        <v>25</v>
      </c>
      <c r="I243" s="5">
        <v>7</v>
      </c>
      <c r="J243" s="8">
        <v>97136</v>
      </c>
      <c r="K243" s="4"/>
    </row>
    <row r="244" spans="1:11" s="2" customFormat="1" ht="15" customHeight="1" x14ac:dyDescent="0.3">
      <c r="A244" s="66">
        <v>584657</v>
      </c>
      <c r="B244" s="5" t="s">
        <v>22</v>
      </c>
      <c r="C244" s="4" t="s">
        <v>1527</v>
      </c>
      <c r="D244" s="4" t="s">
        <v>1581</v>
      </c>
      <c r="E244" s="5" t="s">
        <v>469</v>
      </c>
      <c r="F244" s="4" t="s">
        <v>1582</v>
      </c>
      <c r="G244" s="56">
        <v>55.87</v>
      </c>
      <c r="H244" s="5" t="s">
        <v>21</v>
      </c>
      <c r="I244" s="5" t="s">
        <v>22</v>
      </c>
      <c r="J244" s="47"/>
      <c r="K244" s="4">
        <v>84819000</v>
      </c>
    </row>
    <row r="245" spans="1:11" s="2" customFormat="1" ht="15" customHeight="1" x14ac:dyDescent="0.3">
      <c r="A245" s="66">
        <v>478567</v>
      </c>
      <c r="B245" s="5">
        <v>984684</v>
      </c>
      <c r="C245" s="4" t="s">
        <v>1527</v>
      </c>
      <c r="D245" s="4" t="s">
        <v>1583</v>
      </c>
      <c r="E245" s="5" t="s">
        <v>469</v>
      </c>
      <c r="F245" s="4" t="s">
        <v>1584</v>
      </c>
      <c r="G245" s="56">
        <v>269.2</v>
      </c>
      <c r="H245" s="5" t="s">
        <v>21</v>
      </c>
      <c r="I245" s="5" t="s">
        <v>22</v>
      </c>
      <c r="J245" s="8">
        <v>98009</v>
      </c>
      <c r="K245" s="4">
        <v>84819000</v>
      </c>
    </row>
    <row r="246" spans="1:11" s="2" customFormat="1" ht="15" customHeight="1" x14ac:dyDescent="0.3">
      <c r="A246" s="66">
        <v>478568</v>
      </c>
      <c r="B246" s="5">
        <v>984685</v>
      </c>
      <c r="C246" s="4" t="s">
        <v>1527</v>
      </c>
      <c r="D246" s="4" t="s">
        <v>1585</v>
      </c>
      <c r="E246" s="5" t="s">
        <v>469</v>
      </c>
      <c r="F246" s="4" t="s">
        <v>1586</v>
      </c>
      <c r="G246" s="56">
        <v>269.2</v>
      </c>
      <c r="H246" s="5" t="s">
        <v>21</v>
      </c>
      <c r="I246" s="5" t="s">
        <v>22</v>
      </c>
      <c r="J246" s="8">
        <v>98013</v>
      </c>
      <c r="K246" s="4">
        <v>84819000</v>
      </c>
    </row>
    <row r="247" spans="1:11" s="2" customFormat="1" ht="15" customHeight="1" x14ac:dyDescent="0.3">
      <c r="A247" s="66">
        <v>215996</v>
      </c>
      <c r="B247" s="5">
        <v>97132</v>
      </c>
      <c r="C247" s="4" t="s">
        <v>1527</v>
      </c>
      <c r="D247" s="4" t="s">
        <v>1587</v>
      </c>
      <c r="E247" s="5" t="s">
        <v>469</v>
      </c>
      <c r="F247" s="4" t="s">
        <v>1588</v>
      </c>
      <c r="G247" s="56">
        <v>81.44</v>
      </c>
      <c r="H247" s="5" t="s">
        <v>25</v>
      </c>
      <c r="I247" s="5">
        <v>21</v>
      </c>
      <c r="J247" s="8">
        <v>97131</v>
      </c>
      <c r="K247" s="4">
        <v>84249080</v>
      </c>
    </row>
    <row r="248" spans="1:11" s="2" customFormat="1" ht="15" customHeight="1" x14ac:dyDescent="0.3">
      <c r="A248" s="66">
        <v>218290</v>
      </c>
      <c r="B248" s="5">
        <v>97249</v>
      </c>
      <c r="C248" s="4" t="s">
        <v>1527</v>
      </c>
      <c r="D248" s="4" t="s">
        <v>1589</v>
      </c>
      <c r="E248" s="5" t="s">
        <v>469</v>
      </c>
      <c r="F248" s="4" t="s">
        <v>1590</v>
      </c>
      <c r="G248" s="56">
        <v>34.369999999999997</v>
      </c>
      <c r="H248" s="5" t="s">
        <v>21</v>
      </c>
      <c r="I248" s="5" t="s">
        <v>22</v>
      </c>
      <c r="J248" s="8">
        <v>97131</v>
      </c>
      <c r="K248" s="4">
        <v>39235090</v>
      </c>
    </row>
    <row r="249" spans="1:11" s="2" customFormat="1" ht="15" customHeight="1" x14ac:dyDescent="0.3">
      <c r="A249" s="66">
        <v>1153502</v>
      </c>
      <c r="B249" s="5" t="s">
        <v>22</v>
      </c>
      <c r="C249" s="4" t="s">
        <v>1591</v>
      </c>
      <c r="D249" s="4" t="s">
        <v>1592</v>
      </c>
      <c r="E249" s="5" t="s">
        <v>469</v>
      </c>
      <c r="F249" s="4" t="s">
        <v>1593</v>
      </c>
      <c r="G249" s="56">
        <v>1300.1500000000001</v>
      </c>
      <c r="H249" s="5" t="s">
        <v>25</v>
      </c>
      <c r="I249" s="5">
        <v>15</v>
      </c>
      <c r="J249" s="47"/>
      <c r="K249" s="4">
        <v>84249080</v>
      </c>
    </row>
    <row r="250" spans="1:11" s="2" customFormat="1" ht="15" customHeight="1" x14ac:dyDescent="0.3">
      <c r="A250" s="66">
        <v>1633365</v>
      </c>
      <c r="B250" s="5" t="s">
        <v>1594</v>
      </c>
      <c r="C250" s="4" t="s">
        <v>1591</v>
      </c>
      <c r="D250" s="4" t="s">
        <v>1595</v>
      </c>
      <c r="E250" s="5" t="s">
        <v>469</v>
      </c>
      <c r="F250" s="4" t="s">
        <v>1596</v>
      </c>
      <c r="G250" s="56">
        <v>5769.54</v>
      </c>
      <c r="H250" s="5" t="s">
        <v>25</v>
      </c>
      <c r="I250" s="5">
        <v>20</v>
      </c>
      <c r="J250" s="8" t="s">
        <v>1597</v>
      </c>
      <c r="K250" s="4"/>
    </row>
    <row r="251" spans="1:11" s="2" customFormat="1" ht="15" customHeight="1" x14ac:dyDescent="0.3">
      <c r="A251" s="66">
        <v>1445944</v>
      </c>
      <c r="B251" s="5" t="s">
        <v>1594</v>
      </c>
      <c r="C251" s="4" t="s">
        <v>1591</v>
      </c>
      <c r="D251" s="4" t="s">
        <v>1598</v>
      </c>
      <c r="E251" s="5" t="s">
        <v>1035</v>
      </c>
      <c r="F251" s="4" t="s">
        <v>1599</v>
      </c>
      <c r="G251" s="56">
        <v>450.03</v>
      </c>
      <c r="H251" s="5" t="s">
        <v>25</v>
      </c>
      <c r="I251" s="5">
        <v>4</v>
      </c>
      <c r="J251" s="8" t="s">
        <v>1594</v>
      </c>
      <c r="K251" s="4">
        <v>84249080</v>
      </c>
    </row>
    <row r="252" spans="1:11" s="2" customFormat="1" ht="15" customHeight="1" x14ac:dyDescent="0.3">
      <c r="A252" s="66">
        <v>1445944</v>
      </c>
      <c r="B252" s="5" t="s">
        <v>1594</v>
      </c>
      <c r="C252" s="4" t="s">
        <v>1591</v>
      </c>
      <c r="D252" s="4" t="s">
        <v>2456</v>
      </c>
      <c r="E252" s="5" t="s">
        <v>1035</v>
      </c>
      <c r="F252" s="4" t="s">
        <v>1599</v>
      </c>
      <c r="G252" s="56">
        <v>450</v>
      </c>
      <c r="H252" s="5" t="s">
        <v>25</v>
      </c>
      <c r="I252" s="5">
        <v>13</v>
      </c>
      <c r="J252" s="8" t="s">
        <v>1594</v>
      </c>
      <c r="K252" s="4"/>
    </row>
    <row r="253" spans="1:11" s="2" customFormat="1" ht="15" customHeight="1" x14ac:dyDescent="0.3">
      <c r="A253" s="66">
        <v>318654</v>
      </c>
      <c r="B253" s="5">
        <v>98013</v>
      </c>
      <c r="C253" s="4" t="s">
        <v>1591</v>
      </c>
      <c r="D253" s="4" t="s">
        <v>1600</v>
      </c>
      <c r="E253" s="5" t="s">
        <v>469</v>
      </c>
      <c r="F253" s="4" t="s">
        <v>1601</v>
      </c>
      <c r="G253" s="56">
        <v>1148.48</v>
      </c>
      <c r="H253" s="5" t="s">
        <v>21</v>
      </c>
      <c r="I253" s="5" t="s">
        <v>22</v>
      </c>
      <c r="J253" s="8" t="s">
        <v>1602</v>
      </c>
      <c r="K253" s="4">
        <v>84818087</v>
      </c>
    </row>
    <row r="254" spans="1:11" s="2" customFormat="1" ht="15" customHeight="1" x14ac:dyDescent="0.3">
      <c r="A254" s="66">
        <v>467515</v>
      </c>
      <c r="B254" s="5" t="s">
        <v>22</v>
      </c>
      <c r="C254" s="4" t="s">
        <v>1591</v>
      </c>
      <c r="D254" s="4" t="s">
        <v>1603</v>
      </c>
      <c r="E254" s="5" t="s">
        <v>469</v>
      </c>
      <c r="F254" s="4" t="s">
        <v>1603</v>
      </c>
      <c r="G254" s="56">
        <v>6176.47</v>
      </c>
      <c r="H254" s="5" t="s">
        <v>25</v>
      </c>
      <c r="I254" s="5">
        <v>2</v>
      </c>
      <c r="J254" s="8"/>
      <c r="K254" s="4">
        <v>84818079</v>
      </c>
    </row>
    <row r="255" spans="1:11" s="2" customFormat="1" ht="15" customHeight="1" x14ac:dyDescent="0.3">
      <c r="A255" s="66">
        <v>215846</v>
      </c>
      <c r="B255" s="5">
        <v>97135</v>
      </c>
      <c r="C255" s="4" t="s">
        <v>1591</v>
      </c>
      <c r="D255" s="4" t="s">
        <v>1604</v>
      </c>
      <c r="E255" s="5" t="s">
        <v>469</v>
      </c>
      <c r="F255" s="4" t="s">
        <v>1605</v>
      </c>
      <c r="G255" s="56">
        <v>677.08</v>
      </c>
      <c r="H255" s="5" t="s">
        <v>25</v>
      </c>
      <c r="I255" s="5">
        <v>2</v>
      </c>
      <c r="J255" s="8" t="s">
        <v>1310</v>
      </c>
      <c r="K255" s="4">
        <v>84818087</v>
      </c>
    </row>
    <row r="256" spans="1:11" s="2" customFormat="1" ht="15" customHeight="1" x14ac:dyDescent="0.3">
      <c r="A256" s="66">
        <v>215848</v>
      </c>
      <c r="B256" s="5">
        <v>97136</v>
      </c>
      <c r="C256" s="4" t="s">
        <v>1591</v>
      </c>
      <c r="D256" s="4" t="s">
        <v>1606</v>
      </c>
      <c r="E256" s="5" t="s">
        <v>469</v>
      </c>
      <c r="F256" s="4" t="s">
        <v>1607</v>
      </c>
      <c r="G256" s="56">
        <v>677.08</v>
      </c>
      <c r="H256" s="5" t="s">
        <v>25</v>
      </c>
      <c r="I256" s="5">
        <v>2</v>
      </c>
      <c r="J256" s="8" t="s">
        <v>1310</v>
      </c>
      <c r="K256" s="4">
        <v>84818087</v>
      </c>
    </row>
    <row r="257" spans="1:11" s="2" customFormat="1" ht="15" customHeight="1" x14ac:dyDescent="0.3">
      <c r="A257" s="66">
        <v>194427</v>
      </c>
      <c r="B257" s="5">
        <v>97134</v>
      </c>
      <c r="C257" s="4" t="s">
        <v>1591</v>
      </c>
      <c r="D257" s="4" t="s">
        <v>1608</v>
      </c>
      <c r="E257" s="5" t="s">
        <v>469</v>
      </c>
      <c r="F257" s="4" t="s">
        <v>1601</v>
      </c>
      <c r="G257" s="56">
        <v>1288.24</v>
      </c>
      <c r="H257" s="5" t="s">
        <v>25</v>
      </c>
      <c r="I257" s="5">
        <v>2</v>
      </c>
      <c r="J257" s="75" t="s">
        <v>1602</v>
      </c>
      <c r="K257" s="4">
        <v>84818079</v>
      </c>
    </row>
    <row r="258" spans="1:11" s="2" customFormat="1" ht="15" customHeight="1" x14ac:dyDescent="0.3">
      <c r="A258" s="66">
        <v>1633364</v>
      </c>
      <c r="B258" s="5" t="s">
        <v>1594</v>
      </c>
      <c r="C258" s="4" t="s">
        <v>1591</v>
      </c>
      <c r="D258" s="4" t="s">
        <v>1609</v>
      </c>
      <c r="E258" s="5" t="s">
        <v>469</v>
      </c>
      <c r="F258" s="4" t="s">
        <v>1610</v>
      </c>
      <c r="G258" s="56">
        <v>6008.52</v>
      </c>
      <c r="H258" s="5" t="s">
        <v>25</v>
      </c>
      <c r="I258" s="5">
        <v>2</v>
      </c>
      <c r="J258" s="8" t="s">
        <v>1611</v>
      </c>
      <c r="K258" s="4"/>
    </row>
    <row r="259" spans="1:11" s="2" customFormat="1" ht="15" customHeight="1" x14ac:dyDescent="0.3">
      <c r="A259" s="66">
        <v>1633366</v>
      </c>
      <c r="B259" s="5" t="s">
        <v>1594</v>
      </c>
      <c r="C259" s="4" t="s">
        <v>1591</v>
      </c>
      <c r="D259" s="4" t="s">
        <v>1612</v>
      </c>
      <c r="E259" s="5" t="s">
        <v>469</v>
      </c>
      <c r="F259" s="4" t="s">
        <v>1613</v>
      </c>
      <c r="G259" s="56">
        <v>5418.62</v>
      </c>
      <c r="H259" s="5" t="s">
        <v>25</v>
      </c>
      <c r="I259" s="5">
        <v>24</v>
      </c>
      <c r="J259" s="8" t="s">
        <v>1614</v>
      </c>
      <c r="K259" s="4"/>
    </row>
    <row r="260" spans="1:11" s="2" customFormat="1" ht="15" customHeight="1" x14ac:dyDescent="0.3">
      <c r="A260" s="66">
        <v>88645</v>
      </c>
      <c r="B260" s="5">
        <v>97114</v>
      </c>
      <c r="C260" s="4" t="s">
        <v>1591</v>
      </c>
      <c r="D260" s="4" t="s">
        <v>1615</v>
      </c>
      <c r="E260" s="5" t="s">
        <v>469</v>
      </c>
      <c r="F260" s="4" t="s">
        <v>1616</v>
      </c>
      <c r="G260" s="56">
        <v>1475.65</v>
      </c>
      <c r="H260" s="5" t="s">
        <v>21</v>
      </c>
      <c r="I260" s="5" t="s">
        <v>22</v>
      </c>
      <c r="J260" s="8" t="s">
        <v>1310</v>
      </c>
      <c r="K260" s="4">
        <v>84249080</v>
      </c>
    </row>
    <row r="261" spans="1:11" s="2" customFormat="1" ht="15" customHeight="1" x14ac:dyDescent="0.3">
      <c r="A261" s="66">
        <v>218280</v>
      </c>
      <c r="B261" s="5">
        <v>98009</v>
      </c>
      <c r="C261" s="4" t="s">
        <v>1591</v>
      </c>
      <c r="D261" s="4" t="s">
        <v>1617</v>
      </c>
      <c r="E261" s="5" t="s">
        <v>469</v>
      </c>
      <c r="F261" s="4" t="s">
        <v>1618</v>
      </c>
      <c r="G261" s="56">
        <v>1148.48</v>
      </c>
      <c r="H261" s="5" t="s">
        <v>21</v>
      </c>
      <c r="I261" s="5" t="s">
        <v>22</v>
      </c>
      <c r="J261" s="8" t="s">
        <v>1619</v>
      </c>
      <c r="K261" s="4">
        <v>84818079</v>
      </c>
    </row>
    <row r="262" spans="1:11" s="2" customFormat="1" ht="15" customHeight="1" x14ac:dyDescent="0.3">
      <c r="A262" s="66">
        <v>142639</v>
      </c>
      <c r="B262" s="5">
        <v>97204</v>
      </c>
      <c r="C262" s="4" t="s">
        <v>1591</v>
      </c>
      <c r="D262" s="4" t="s">
        <v>1620</v>
      </c>
      <c r="E262" s="5" t="s">
        <v>469</v>
      </c>
      <c r="F262" s="4" t="s">
        <v>1621</v>
      </c>
      <c r="G262" s="56">
        <v>2867.83</v>
      </c>
      <c r="H262" s="5" t="s">
        <v>25</v>
      </c>
      <c r="I262" s="5">
        <v>2</v>
      </c>
      <c r="J262" s="8" t="s">
        <v>1188</v>
      </c>
      <c r="K262" s="4">
        <v>84812090</v>
      </c>
    </row>
    <row r="263" spans="1:11" s="2" customFormat="1" ht="15" customHeight="1" x14ac:dyDescent="0.3">
      <c r="A263" s="66">
        <v>444643</v>
      </c>
      <c r="B263" s="5">
        <v>97130</v>
      </c>
      <c r="C263" s="4" t="s">
        <v>1591</v>
      </c>
      <c r="D263" s="4" t="s">
        <v>1622</v>
      </c>
      <c r="E263" s="5" t="s">
        <v>469</v>
      </c>
      <c r="F263" s="4" t="s">
        <v>1623</v>
      </c>
      <c r="G263" s="56">
        <v>852.94</v>
      </c>
      <c r="H263" s="5" t="s">
        <v>25</v>
      </c>
      <c r="I263" s="5">
        <v>2</v>
      </c>
      <c r="J263" s="8" t="s">
        <v>1624</v>
      </c>
      <c r="K263" s="4">
        <v>84249080</v>
      </c>
    </row>
    <row r="264" spans="1:11" s="2" customFormat="1" ht="15" customHeight="1" x14ac:dyDescent="0.3">
      <c r="A264" s="66">
        <v>88643</v>
      </c>
      <c r="B264" s="5">
        <v>97112</v>
      </c>
      <c r="C264" s="4" t="s">
        <v>1591</v>
      </c>
      <c r="D264" s="4" t="s">
        <v>1625</v>
      </c>
      <c r="E264" s="5" t="s">
        <v>469</v>
      </c>
      <c r="F264" s="4" t="s">
        <v>1626</v>
      </c>
      <c r="G264" s="56">
        <v>761.9</v>
      </c>
      <c r="H264" s="5" t="s">
        <v>25</v>
      </c>
      <c r="I264" s="5">
        <v>2</v>
      </c>
      <c r="J264" s="8"/>
      <c r="K264" s="4">
        <v>84242000</v>
      </c>
    </row>
    <row r="265" spans="1:11" s="2" customFormat="1" ht="15" customHeight="1" x14ac:dyDescent="0.3">
      <c r="A265" s="66">
        <v>88650</v>
      </c>
      <c r="B265" s="5">
        <v>97121</v>
      </c>
      <c r="C265" s="4" t="s">
        <v>1591</v>
      </c>
      <c r="D265" s="4" t="s">
        <v>1627</v>
      </c>
      <c r="E265" s="5" t="s">
        <v>469</v>
      </c>
      <c r="F265" s="4" t="s">
        <v>1628</v>
      </c>
      <c r="G265" s="56">
        <v>1128</v>
      </c>
      <c r="H265" s="5" t="s">
        <v>25</v>
      </c>
      <c r="I265" s="5">
        <v>2</v>
      </c>
      <c r="J265" s="8" t="s">
        <v>1629</v>
      </c>
      <c r="K265" s="4">
        <v>84818079</v>
      </c>
    </row>
    <row r="266" spans="1:11" s="2" customFormat="1" ht="15" customHeight="1" x14ac:dyDescent="0.3">
      <c r="A266" s="66">
        <v>105613</v>
      </c>
      <c r="B266" s="5">
        <v>97218</v>
      </c>
      <c r="C266" s="4" t="s">
        <v>1591</v>
      </c>
      <c r="D266" s="4" t="s">
        <v>1630</v>
      </c>
      <c r="E266" s="5" t="s">
        <v>469</v>
      </c>
      <c r="F266" s="4" t="s">
        <v>1631</v>
      </c>
      <c r="G266" s="56">
        <v>221.75</v>
      </c>
      <c r="H266" s="5" t="s">
        <v>21</v>
      </c>
      <c r="I266" s="5" t="s">
        <v>22</v>
      </c>
      <c r="J266" s="8"/>
      <c r="K266" s="4">
        <v>39172900</v>
      </c>
    </row>
    <row r="267" spans="1:11" s="2" customFormat="1" ht="15" customHeight="1" x14ac:dyDescent="0.3">
      <c r="A267" s="66">
        <v>114348</v>
      </c>
      <c r="B267" s="5">
        <v>97217</v>
      </c>
      <c r="C267" s="4" t="s">
        <v>1591</v>
      </c>
      <c r="D267" s="4" t="s">
        <v>1632</v>
      </c>
      <c r="E267" s="5" t="s">
        <v>469</v>
      </c>
      <c r="F267" s="4" t="s">
        <v>1633</v>
      </c>
      <c r="G267" s="56">
        <v>213.27</v>
      </c>
      <c r="H267" s="5" t="s">
        <v>25</v>
      </c>
      <c r="I267" s="5">
        <v>9</v>
      </c>
      <c r="J267" s="8"/>
      <c r="K267" s="4">
        <v>39173900</v>
      </c>
    </row>
    <row r="268" spans="1:11" s="2" customFormat="1" ht="15" customHeight="1" x14ac:dyDescent="0.3">
      <c r="A268" s="66">
        <v>1176444</v>
      </c>
      <c r="B268" s="5" t="s">
        <v>22</v>
      </c>
      <c r="C268" s="4" t="s">
        <v>1591</v>
      </c>
      <c r="D268" s="4" t="s">
        <v>1634</v>
      </c>
      <c r="E268" s="5" t="s">
        <v>469</v>
      </c>
      <c r="F268" s="4" t="s">
        <v>1635</v>
      </c>
      <c r="G268" s="56">
        <v>156.44</v>
      </c>
      <c r="H268" s="5" t="s">
        <v>25</v>
      </c>
      <c r="I268" s="5">
        <v>4</v>
      </c>
      <c r="J268" s="8" t="s">
        <v>1636</v>
      </c>
      <c r="K268" s="4">
        <v>84249080</v>
      </c>
    </row>
    <row r="269" spans="1:11" s="2" customFormat="1" ht="15" customHeight="1" x14ac:dyDescent="0.3">
      <c r="A269" s="66">
        <v>315994</v>
      </c>
      <c r="B269" s="5">
        <v>97664</v>
      </c>
      <c r="C269" s="4" t="s">
        <v>1591</v>
      </c>
      <c r="D269" s="4" t="s">
        <v>1637</v>
      </c>
      <c r="E269" s="5" t="s">
        <v>469</v>
      </c>
      <c r="F269" s="4" t="s">
        <v>1638</v>
      </c>
      <c r="G269" s="56">
        <v>1864.76</v>
      </c>
      <c r="H269" s="5" t="s">
        <v>25</v>
      </c>
      <c r="I269" s="5">
        <v>2</v>
      </c>
      <c r="J269" s="8" t="s">
        <v>1639</v>
      </c>
      <c r="K269" s="4">
        <v>84818079</v>
      </c>
    </row>
    <row r="270" spans="1:11" s="2" customFormat="1" ht="15" customHeight="1" x14ac:dyDescent="0.3">
      <c r="A270" s="66">
        <v>1356691</v>
      </c>
      <c r="B270" s="5">
        <v>8990004</v>
      </c>
      <c r="C270" s="4" t="s">
        <v>1591</v>
      </c>
      <c r="D270" s="4" t="s">
        <v>1640</v>
      </c>
      <c r="E270" s="5" t="s">
        <v>469</v>
      </c>
      <c r="F270" s="4" t="s">
        <v>1641</v>
      </c>
      <c r="G270" s="56">
        <v>2979.58</v>
      </c>
      <c r="H270" s="5" t="s">
        <v>25</v>
      </c>
      <c r="I270" s="5">
        <v>10</v>
      </c>
      <c r="J270" s="47"/>
      <c r="K270" s="5"/>
    </row>
    <row r="271" spans="1:11" s="2" customFormat="1" ht="15" customHeight="1" x14ac:dyDescent="0.3">
      <c r="A271" s="66">
        <v>743155</v>
      </c>
      <c r="B271" s="5">
        <v>98520</v>
      </c>
      <c r="C271" s="4" t="s">
        <v>1591</v>
      </c>
      <c r="D271" s="4" t="s">
        <v>1642</v>
      </c>
      <c r="E271" s="5" t="s">
        <v>469</v>
      </c>
      <c r="F271" s="4" t="s">
        <v>1643</v>
      </c>
      <c r="G271" s="56">
        <v>1402.8</v>
      </c>
      <c r="H271" s="5" t="s">
        <v>25</v>
      </c>
      <c r="I271" s="5">
        <v>2</v>
      </c>
      <c r="J271" s="8" t="s">
        <v>1644</v>
      </c>
      <c r="K271" s="4">
        <v>84249080</v>
      </c>
    </row>
    <row r="272" spans="1:11" s="2" customFormat="1" ht="15" customHeight="1" x14ac:dyDescent="0.3">
      <c r="A272" s="66">
        <v>88644</v>
      </c>
      <c r="B272" s="5">
        <v>97113</v>
      </c>
      <c r="C272" s="4" t="s">
        <v>1591</v>
      </c>
      <c r="D272" s="4" t="s">
        <v>1645</v>
      </c>
      <c r="E272" s="5" t="s">
        <v>469</v>
      </c>
      <c r="F272" s="4" t="s">
        <v>1616</v>
      </c>
      <c r="G272" s="56">
        <v>1475.65</v>
      </c>
      <c r="H272" s="5" t="s">
        <v>25</v>
      </c>
      <c r="I272" s="5">
        <v>2</v>
      </c>
      <c r="J272" s="8" t="s">
        <v>1310</v>
      </c>
      <c r="K272" s="4">
        <v>84818079</v>
      </c>
    </row>
    <row r="273" spans="1:11" s="2" customFormat="1" ht="15" customHeight="1" x14ac:dyDescent="0.3">
      <c r="A273" s="66">
        <v>194420</v>
      </c>
      <c r="B273" s="5">
        <v>97131</v>
      </c>
      <c r="C273" s="4" t="s">
        <v>1591</v>
      </c>
      <c r="D273" s="4" t="s">
        <v>1646</v>
      </c>
      <c r="E273" s="5" t="s">
        <v>469</v>
      </c>
      <c r="F273" s="4" t="s">
        <v>1647</v>
      </c>
      <c r="G273" s="56">
        <v>211.76</v>
      </c>
      <c r="H273" s="5" t="s">
        <v>25</v>
      </c>
      <c r="I273" s="5">
        <v>4</v>
      </c>
      <c r="J273" s="8" t="s">
        <v>1648</v>
      </c>
      <c r="K273" s="4">
        <v>84249080</v>
      </c>
    </row>
    <row r="274" spans="1:11" s="2" customFormat="1" ht="15" customHeight="1" x14ac:dyDescent="0.3">
      <c r="A274" s="66">
        <v>1147046</v>
      </c>
      <c r="B274" s="5">
        <v>97138</v>
      </c>
      <c r="C274" s="4" t="s">
        <v>1591</v>
      </c>
      <c r="D274" s="4" t="s">
        <v>2028</v>
      </c>
      <c r="E274" s="5" t="s">
        <v>469</v>
      </c>
      <c r="F274" s="4" t="s">
        <v>2029</v>
      </c>
      <c r="G274" s="56">
        <v>5870.59</v>
      </c>
      <c r="H274" s="5" t="s">
        <v>25</v>
      </c>
      <c r="I274" s="5">
        <v>2</v>
      </c>
      <c r="J274" s="8"/>
      <c r="K274" s="4"/>
    </row>
    <row r="275" spans="1:11" s="2" customFormat="1" ht="15" customHeight="1" x14ac:dyDescent="0.3">
      <c r="A275" s="66">
        <v>945900</v>
      </c>
      <c r="B275" s="5" t="s">
        <v>1649</v>
      </c>
      <c r="C275" s="4" t="s">
        <v>1650</v>
      </c>
      <c r="D275" s="4" t="s">
        <v>1651</v>
      </c>
      <c r="E275" s="5" t="s">
        <v>469</v>
      </c>
      <c r="F275" s="4" t="s">
        <v>1652</v>
      </c>
      <c r="G275" s="56">
        <v>386.37</v>
      </c>
      <c r="H275" s="5" t="s">
        <v>25</v>
      </c>
      <c r="I275" s="5">
        <v>18</v>
      </c>
      <c r="J275" s="8"/>
      <c r="K275" s="4">
        <v>84248970</v>
      </c>
    </row>
    <row r="276" spans="1:11" s="2" customFormat="1" ht="15" customHeight="1" x14ac:dyDescent="0.3">
      <c r="A276" s="66">
        <v>854181</v>
      </c>
      <c r="B276" s="5">
        <v>97631</v>
      </c>
      <c r="C276" s="4" t="s">
        <v>1650</v>
      </c>
      <c r="D276" s="4" t="s">
        <v>1653</v>
      </c>
      <c r="E276" s="5" t="s">
        <v>469</v>
      </c>
      <c r="F276" s="4" t="s">
        <v>1654</v>
      </c>
      <c r="G276" s="56">
        <v>5117.6499999999996</v>
      </c>
      <c r="H276" s="5" t="s">
        <v>25</v>
      </c>
      <c r="I276" s="5">
        <v>11</v>
      </c>
      <c r="J276" s="8"/>
      <c r="K276" s="4">
        <v>84242000</v>
      </c>
    </row>
    <row r="277" spans="1:11" s="2" customFormat="1" ht="15" customHeight="1" x14ac:dyDescent="0.3">
      <c r="A277" s="66">
        <v>1107207</v>
      </c>
      <c r="B277" s="5" t="s">
        <v>22</v>
      </c>
      <c r="C277" s="4" t="s">
        <v>1650</v>
      </c>
      <c r="D277" s="4" t="s">
        <v>1655</v>
      </c>
      <c r="E277" s="5" t="s">
        <v>469</v>
      </c>
      <c r="F277" s="4" t="s">
        <v>1656</v>
      </c>
      <c r="G277" s="56">
        <v>732.6</v>
      </c>
      <c r="H277" s="5" t="s">
        <v>25</v>
      </c>
      <c r="I277" s="5">
        <v>2</v>
      </c>
      <c r="J277" s="8">
        <v>97108</v>
      </c>
      <c r="K277" s="4">
        <v>84139100</v>
      </c>
    </row>
    <row r="278" spans="1:11" s="2" customFormat="1" ht="15" customHeight="1" x14ac:dyDescent="0.3">
      <c r="A278" s="66">
        <v>360442</v>
      </c>
      <c r="B278" s="5">
        <v>97124</v>
      </c>
      <c r="C278" s="4" t="s">
        <v>1650</v>
      </c>
      <c r="D278" s="4" t="s">
        <v>1657</v>
      </c>
      <c r="E278" s="5" t="s">
        <v>469</v>
      </c>
      <c r="F278" s="4" t="s">
        <v>1658</v>
      </c>
      <c r="G278" s="56">
        <v>7070.4</v>
      </c>
      <c r="H278" s="5" t="s">
        <v>25</v>
      </c>
      <c r="I278" s="5">
        <v>2</v>
      </c>
      <c r="J278" s="8"/>
      <c r="K278" s="4">
        <v>84798997</v>
      </c>
    </row>
    <row r="279" spans="1:11" s="2" customFormat="1" ht="15" customHeight="1" x14ac:dyDescent="0.3">
      <c r="A279" s="66">
        <v>1529531</v>
      </c>
      <c r="B279" s="5">
        <v>97639</v>
      </c>
      <c r="C279" s="4" t="s">
        <v>1650</v>
      </c>
      <c r="D279" s="4" t="s">
        <v>1659</v>
      </c>
      <c r="E279" s="5" t="s">
        <v>469</v>
      </c>
      <c r="F279" s="4" t="s">
        <v>1660</v>
      </c>
      <c r="G279" s="56">
        <v>5000.04</v>
      </c>
      <c r="H279" s="5" t="s">
        <v>25</v>
      </c>
      <c r="I279" s="5">
        <v>15</v>
      </c>
      <c r="J279" s="8"/>
      <c r="K279" s="4">
        <v>84242000</v>
      </c>
    </row>
    <row r="280" spans="1:11" s="2" customFormat="1" ht="15" customHeight="1" x14ac:dyDescent="0.3">
      <c r="A280" s="66">
        <v>195865</v>
      </c>
      <c r="B280" s="5">
        <v>97251</v>
      </c>
      <c r="C280" s="4" t="s">
        <v>1650</v>
      </c>
      <c r="D280" s="4" t="s">
        <v>1661</v>
      </c>
      <c r="E280" s="5" t="s">
        <v>469</v>
      </c>
      <c r="F280" s="4" t="s">
        <v>1662</v>
      </c>
      <c r="G280" s="56">
        <v>305.88</v>
      </c>
      <c r="H280" s="5" t="s">
        <v>25</v>
      </c>
      <c r="I280" s="5">
        <v>5</v>
      </c>
      <c r="J280" s="47" t="s">
        <v>1663</v>
      </c>
      <c r="K280" s="4">
        <v>84249080</v>
      </c>
    </row>
    <row r="281" spans="1:11" s="2" customFormat="1" ht="15" customHeight="1" x14ac:dyDescent="0.3">
      <c r="A281" s="66">
        <v>915111</v>
      </c>
      <c r="B281" s="5">
        <v>97809</v>
      </c>
      <c r="C281" s="4" t="s">
        <v>1650</v>
      </c>
      <c r="D281" s="4" t="s">
        <v>1664</v>
      </c>
      <c r="E281" s="5" t="s">
        <v>469</v>
      </c>
      <c r="F281" s="4" t="s">
        <v>1665</v>
      </c>
      <c r="G281" s="56">
        <v>2912.58</v>
      </c>
      <c r="H281" s="5" t="s">
        <v>25</v>
      </c>
      <c r="I281" s="5">
        <v>12</v>
      </c>
      <c r="J281" s="8"/>
      <c r="K281" s="4"/>
    </row>
    <row r="282" spans="1:11" s="2" customFormat="1" ht="15" customHeight="1" x14ac:dyDescent="0.3">
      <c r="A282" s="66">
        <v>959491</v>
      </c>
      <c r="B282" s="5">
        <v>97253</v>
      </c>
      <c r="C282" s="4" t="s">
        <v>1650</v>
      </c>
      <c r="D282" s="4" t="s">
        <v>2017</v>
      </c>
      <c r="E282" s="5" t="s">
        <v>2006</v>
      </c>
      <c r="F282" s="4" t="s">
        <v>2018</v>
      </c>
      <c r="G282" s="56">
        <v>294.12</v>
      </c>
      <c r="H282" s="5" t="s">
        <v>25</v>
      </c>
      <c r="I282" s="5">
        <v>6</v>
      </c>
      <c r="J282" s="8" t="s">
        <v>2019</v>
      </c>
      <c r="K282" s="4"/>
    </row>
    <row r="283" spans="1:11" s="2" customFormat="1" ht="15" customHeight="1" x14ac:dyDescent="0.3">
      <c r="A283" s="66">
        <v>2814022</v>
      </c>
      <c r="B283" s="5" t="s">
        <v>1666</v>
      </c>
      <c r="C283" s="4" t="s">
        <v>1650</v>
      </c>
      <c r="D283" s="4" t="s">
        <v>1667</v>
      </c>
      <c r="E283" s="5" t="s">
        <v>469</v>
      </c>
      <c r="F283" s="4" t="s">
        <v>1668</v>
      </c>
      <c r="G283" s="56">
        <v>1295</v>
      </c>
      <c r="H283" s="5" t="s">
        <v>25</v>
      </c>
      <c r="I283" s="5">
        <v>2</v>
      </c>
      <c r="J283" s="8"/>
      <c r="K283" s="4"/>
    </row>
    <row r="284" spans="1:11" s="2" customFormat="1" ht="15" customHeight="1" x14ac:dyDescent="0.3">
      <c r="A284" s="66">
        <v>2814023</v>
      </c>
      <c r="B284" s="5" t="s">
        <v>1669</v>
      </c>
      <c r="C284" s="4" t="s">
        <v>1650</v>
      </c>
      <c r="D284" s="4" t="s">
        <v>1670</v>
      </c>
      <c r="E284" s="5" t="s">
        <v>469</v>
      </c>
      <c r="F284" s="4" t="s">
        <v>1671</v>
      </c>
      <c r="G284" s="56">
        <v>1495</v>
      </c>
      <c r="H284" s="5" t="s">
        <v>25</v>
      </c>
      <c r="I284" s="5">
        <v>2</v>
      </c>
      <c r="J284" s="8"/>
      <c r="K284" s="4"/>
    </row>
    <row r="285" spans="1:11" s="2" customFormat="1" ht="15" customHeight="1" x14ac:dyDescent="0.3">
      <c r="A285" s="66">
        <v>2830690</v>
      </c>
      <c r="B285" s="5" t="s">
        <v>1672</v>
      </c>
      <c r="C285" s="4" t="s">
        <v>1650</v>
      </c>
      <c r="D285" s="4" t="s">
        <v>1673</v>
      </c>
      <c r="E285" s="5" t="s">
        <v>469</v>
      </c>
      <c r="F285" s="4" t="s">
        <v>1674</v>
      </c>
      <c r="G285" s="56">
        <v>2029.41</v>
      </c>
      <c r="H285" s="5" t="s">
        <v>25</v>
      </c>
      <c r="I285" s="5">
        <v>2</v>
      </c>
      <c r="J285" s="73" t="s">
        <v>1675</v>
      </c>
      <c r="K285" s="4"/>
    </row>
    <row r="286" spans="1:11" s="2" customFormat="1" ht="15" customHeight="1" x14ac:dyDescent="0.3">
      <c r="A286" s="66">
        <v>135547</v>
      </c>
      <c r="B286" s="5">
        <v>97004</v>
      </c>
      <c r="C286" s="4" t="s">
        <v>1676</v>
      </c>
      <c r="D286" s="4" t="s">
        <v>1677</v>
      </c>
      <c r="E286" s="5" t="s">
        <v>469</v>
      </c>
      <c r="F286" s="4" t="s">
        <v>1678</v>
      </c>
      <c r="G286" s="56">
        <v>1414.68</v>
      </c>
      <c r="H286" s="5" t="s">
        <v>25</v>
      </c>
      <c r="I286" s="5">
        <v>10</v>
      </c>
      <c r="J286" s="8"/>
      <c r="K286" s="4">
        <v>84242000</v>
      </c>
    </row>
    <row r="287" spans="1:11" s="2" customFormat="1" ht="15" customHeight="1" x14ac:dyDescent="0.3">
      <c r="A287" s="66">
        <v>135546</v>
      </c>
      <c r="B287" s="5">
        <v>97003</v>
      </c>
      <c r="C287" s="4" t="s">
        <v>1676</v>
      </c>
      <c r="D287" s="4" t="s">
        <v>1679</v>
      </c>
      <c r="E287" s="5" t="s">
        <v>469</v>
      </c>
      <c r="F287" s="4" t="s">
        <v>1680</v>
      </c>
      <c r="G287" s="56">
        <v>1414.68</v>
      </c>
      <c r="H287" s="5" t="s">
        <v>25</v>
      </c>
      <c r="I287" s="5">
        <v>10</v>
      </c>
      <c r="J287" s="8"/>
      <c r="K287" s="4"/>
    </row>
    <row r="288" spans="1:11" s="2" customFormat="1" ht="15" customHeight="1" x14ac:dyDescent="0.3">
      <c r="A288" s="66">
        <v>479882</v>
      </c>
      <c r="B288" s="5" t="s">
        <v>22</v>
      </c>
      <c r="C288" s="4" t="s">
        <v>1681</v>
      </c>
      <c r="D288" s="4" t="s">
        <v>1682</v>
      </c>
      <c r="E288" s="5" t="s">
        <v>1178</v>
      </c>
      <c r="F288" s="4" t="s">
        <v>1683</v>
      </c>
      <c r="G288" s="56">
        <v>65.260000000000005</v>
      </c>
      <c r="H288" s="5" t="s">
        <v>21</v>
      </c>
      <c r="I288" s="5" t="s">
        <v>22</v>
      </c>
      <c r="J288" s="8"/>
      <c r="K288" s="4">
        <v>39174000</v>
      </c>
    </row>
    <row r="289" spans="1:11" s="2" customFormat="1" ht="15" customHeight="1" x14ac:dyDescent="0.3">
      <c r="A289" s="66">
        <v>1769736</v>
      </c>
      <c r="B289" s="5" t="s">
        <v>22</v>
      </c>
      <c r="C289" s="4" t="s">
        <v>1681</v>
      </c>
      <c r="D289" s="4" t="s">
        <v>1684</v>
      </c>
      <c r="E289" s="5" t="s">
        <v>469</v>
      </c>
      <c r="F289" s="4" t="s">
        <v>1685</v>
      </c>
      <c r="G289" s="56">
        <v>1848.61</v>
      </c>
      <c r="H289" s="5" t="s">
        <v>25</v>
      </c>
      <c r="I289" s="5">
        <v>18</v>
      </c>
      <c r="J289" s="8"/>
      <c r="K289" s="4">
        <v>84249080</v>
      </c>
    </row>
    <row r="290" spans="1:11" s="2" customFormat="1" ht="15" customHeight="1" x14ac:dyDescent="0.3">
      <c r="A290" s="66">
        <v>360634</v>
      </c>
      <c r="B290" s="5" t="s">
        <v>22</v>
      </c>
      <c r="C290" s="4" t="s">
        <v>1681</v>
      </c>
      <c r="D290" s="4" t="s">
        <v>1686</v>
      </c>
      <c r="E290" s="5" t="s">
        <v>469</v>
      </c>
      <c r="F290" s="4" t="s">
        <v>1687</v>
      </c>
      <c r="G290" s="56">
        <v>111.94</v>
      </c>
      <c r="H290" s="5" t="s">
        <v>21</v>
      </c>
      <c r="I290" s="5" t="s">
        <v>22</v>
      </c>
      <c r="J290" s="8">
        <v>97113</v>
      </c>
      <c r="K290" s="4">
        <v>73181595</v>
      </c>
    </row>
    <row r="291" spans="1:11" s="2" customFormat="1" ht="15" customHeight="1" x14ac:dyDescent="0.3">
      <c r="A291" s="66">
        <v>2737712</v>
      </c>
      <c r="B291" s="5" t="s">
        <v>22</v>
      </c>
      <c r="C291" s="4" t="s">
        <v>1681</v>
      </c>
      <c r="D291" s="4" t="s">
        <v>1688</v>
      </c>
      <c r="E291" s="5" t="s">
        <v>469</v>
      </c>
      <c r="F291" s="4" t="s">
        <v>1689</v>
      </c>
      <c r="G291" s="56">
        <v>133.24</v>
      </c>
      <c r="H291" s="5" t="s">
        <v>25</v>
      </c>
      <c r="I291" s="5">
        <v>4</v>
      </c>
      <c r="J291" s="8" t="s">
        <v>1430</v>
      </c>
      <c r="K291" s="4">
        <v>84249080</v>
      </c>
    </row>
    <row r="292" spans="1:11" s="2" customFormat="1" ht="15" customHeight="1" x14ac:dyDescent="0.3">
      <c r="A292" s="66">
        <v>2737714</v>
      </c>
      <c r="B292" s="5" t="s">
        <v>22</v>
      </c>
      <c r="C292" s="4" t="s">
        <v>1681</v>
      </c>
      <c r="D292" s="4" t="s">
        <v>1690</v>
      </c>
      <c r="E292" s="5" t="s">
        <v>469</v>
      </c>
      <c r="F292" s="4" t="s">
        <v>1691</v>
      </c>
      <c r="G292" s="56">
        <v>28.55</v>
      </c>
      <c r="H292" s="5" t="s">
        <v>25</v>
      </c>
      <c r="I292" s="5">
        <v>8</v>
      </c>
      <c r="J292" s="8" t="s">
        <v>1430</v>
      </c>
      <c r="K292" s="4"/>
    </row>
    <row r="293" spans="1:11" s="2" customFormat="1" ht="15" customHeight="1" x14ac:dyDescent="0.3">
      <c r="A293" s="66">
        <v>2737715</v>
      </c>
      <c r="B293" s="5" t="s">
        <v>22</v>
      </c>
      <c r="C293" s="4" t="s">
        <v>1681</v>
      </c>
      <c r="D293" s="4" t="s">
        <v>1692</v>
      </c>
      <c r="E293" s="5" t="s">
        <v>469</v>
      </c>
      <c r="F293" s="4" t="s">
        <v>1693</v>
      </c>
      <c r="G293" s="56">
        <v>28.55</v>
      </c>
      <c r="H293" s="5" t="s">
        <v>25</v>
      </c>
      <c r="I293" s="5">
        <v>12</v>
      </c>
      <c r="J293" s="8" t="s">
        <v>1430</v>
      </c>
      <c r="K293" s="4" t="s">
        <v>1694</v>
      </c>
    </row>
    <row r="294" spans="1:11" s="2" customFormat="1" ht="15" customHeight="1" x14ac:dyDescent="0.3">
      <c r="A294" s="66">
        <v>2737716</v>
      </c>
      <c r="B294" s="5" t="s">
        <v>22</v>
      </c>
      <c r="C294" s="4" t="s">
        <v>1681</v>
      </c>
      <c r="D294" s="4" t="s">
        <v>1695</v>
      </c>
      <c r="E294" s="5" t="s">
        <v>469</v>
      </c>
      <c r="F294" s="4" t="s">
        <v>1696</v>
      </c>
      <c r="G294" s="56">
        <v>28.55</v>
      </c>
      <c r="H294" s="5" t="s">
        <v>25</v>
      </c>
      <c r="I294" s="5">
        <v>11</v>
      </c>
      <c r="J294" s="8" t="s">
        <v>1430</v>
      </c>
      <c r="K294" s="4" t="s">
        <v>1697</v>
      </c>
    </row>
    <row r="295" spans="1:11" s="2" customFormat="1" ht="15" customHeight="1" x14ac:dyDescent="0.3">
      <c r="A295" s="66">
        <v>2737717</v>
      </c>
      <c r="B295" s="5" t="s">
        <v>22</v>
      </c>
      <c r="C295" s="4" t="s">
        <v>1681</v>
      </c>
      <c r="D295" s="4" t="s">
        <v>1698</v>
      </c>
      <c r="E295" s="5" t="s">
        <v>469</v>
      </c>
      <c r="F295" s="4" t="s">
        <v>1699</v>
      </c>
      <c r="G295" s="56">
        <v>28.55</v>
      </c>
      <c r="H295" s="5" t="s">
        <v>25</v>
      </c>
      <c r="I295" s="5">
        <v>11</v>
      </c>
      <c r="J295" s="8" t="s">
        <v>1430</v>
      </c>
      <c r="K295" s="4"/>
    </row>
    <row r="296" spans="1:11" s="2" customFormat="1" ht="15" customHeight="1" x14ac:dyDescent="0.3">
      <c r="A296" s="66">
        <v>1109147</v>
      </c>
      <c r="B296" s="5">
        <v>8953183</v>
      </c>
      <c r="C296" s="4" t="s">
        <v>1681</v>
      </c>
      <c r="D296" s="4" t="s">
        <v>1700</v>
      </c>
      <c r="E296" s="5" t="s">
        <v>1701</v>
      </c>
      <c r="F296" s="4" t="s">
        <v>1702</v>
      </c>
      <c r="G296" s="56">
        <v>115.57</v>
      </c>
      <c r="H296" s="5" t="s">
        <v>25</v>
      </c>
      <c r="I296" s="5">
        <v>17</v>
      </c>
      <c r="J296" s="8" t="s">
        <v>1430</v>
      </c>
      <c r="K296" s="4">
        <v>39172190</v>
      </c>
    </row>
    <row r="297" spans="1:11" s="2" customFormat="1" ht="15" customHeight="1" x14ac:dyDescent="0.3">
      <c r="A297" s="66">
        <v>1087219</v>
      </c>
      <c r="B297" s="5">
        <v>8953142</v>
      </c>
      <c r="C297" s="4" t="s">
        <v>1681</v>
      </c>
      <c r="D297" s="4" t="s">
        <v>1703</v>
      </c>
      <c r="E297" s="5" t="s">
        <v>1701</v>
      </c>
      <c r="F297" s="4" t="s">
        <v>1704</v>
      </c>
      <c r="G297" s="56">
        <v>129.41</v>
      </c>
      <c r="H297" s="5" t="s">
        <v>25</v>
      </c>
      <c r="I297" s="5">
        <v>4</v>
      </c>
      <c r="J297" s="8" t="s">
        <v>1430</v>
      </c>
      <c r="K297" s="4">
        <v>39173200</v>
      </c>
    </row>
    <row r="298" spans="1:11" s="2" customFormat="1" ht="15" customHeight="1" x14ac:dyDescent="0.3">
      <c r="A298" s="66">
        <v>1109318</v>
      </c>
      <c r="B298" s="5">
        <v>8953184</v>
      </c>
      <c r="C298" s="4" t="s">
        <v>1681</v>
      </c>
      <c r="D298" s="4" t="s">
        <v>1705</v>
      </c>
      <c r="E298" s="5" t="s">
        <v>1701</v>
      </c>
      <c r="F298" s="4" t="s">
        <v>1706</v>
      </c>
      <c r="G298" s="56">
        <v>142.99</v>
      </c>
      <c r="H298" s="5" t="s">
        <v>25</v>
      </c>
      <c r="I298" s="5">
        <v>18</v>
      </c>
      <c r="J298" s="8" t="s">
        <v>1430</v>
      </c>
      <c r="K298" s="4"/>
    </row>
    <row r="299" spans="1:11" s="2" customFormat="1" ht="15" customHeight="1" x14ac:dyDescent="0.3">
      <c r="A299" s="66">
        <v>1001830</v>
      </c>
      <c r="B299" s="5">
        <v>8954866</v>
      </c>
      <c r="C299" s="4" t="s">
        <v>1681</v>
      </c>
      <c r="D299" s="4" t="s">
        <v>1707</v>
      </c>
      <c r="E299" s="5" t="s">
        <v>1701</v>
      </c>
      <c r="F299" s="4" t="s">
        <v>1708</v>
      </c>
      <c r="G299" s="56">
        <v>176.92</v>
      </c>
      <c r="H299" s="5" t="s">
        <v>25</v>
      </c>
      <c r="I299" s="5">
        <v>4</v>
      </c>
      <c r="J299" s="8" t="s">
        <v>1430</v>
      </c>
      <c r="K299" s="4">
        <v>39173200</v>
      </c>
    </row>
    <row r="300" spans="1:11" s="2" customFormat="1" ht="15" customHeight="1" x14ac:dyDescent="0.3">
      <c r="A300" s="66">
        <v>1070736</v>
      </c>
      <c r="B300" s="5">
        <v>8953000</v>
      </c>
      <c r="C300" s="4" t="s">
        <v>1681</v>
      </c>
      <c r="D300" s="4" t="s">
        <v>1709</v>
      </c>
      <c r="E300" s="5" t="s">
        <v>1701</v>
      </c>
      <c r="F300" s="4" t="s">
        <v>1710</v>
      </c>
      <c r="G300" s="56">
        <v>120.82</v>
      </c>
      <c r="H300" s="5" t="s">
        <v>25</v>
      </c>
      <c r="I300" s="5">
        <v>14</v>
      </c>
      <c r="J300" s="8" t="s">
        <v>1430</v>
      </c>
      <c r="K300" s="4"/>
    </row>
    <row r="301" spans="1:11" s="2" customFormat="1" ht="15" customHeight="1" x14ac:dyDescent="0.3">
      <c r="A301" s="66">
        <v>1109317</v>
      </c>
      <c r="B301" s="5">
        <v>8953185</v>
      </c>
      <c r="C301" s="4" t="s">
        <v>1681</v>
      </c>
      <c r="D301" s="4" t="s">
        <v>1711</v>
      </c>
      <c r="E301" s="5" t="s">
        <v>1701</v>
      </c>
      <c r="F301" s="4" t="s">
        <v>1712</v>
      </c>
      <c r="G301" s="56">
        <v>134.6</v>
      </c>
      <c r="H301" s="5" t="s">
        <v>21</v>
      </c>
      <c r="I301" s="5" t="s">
        <v>22</v>
      </c>
      <c r="J301" s="8" t="s">
        <v>1430</v>
      </c>
      <c r="K301" s="4">
        <v>39172190</v>
      </c>
    </row>
    <row r="302" spans="1:11" s="2" customFormat="1" ht="15" customHeight="1" x14ac:dyDescent="0.3">
      <c r="A302" s="66">
        <v>1070735</v>
      </c>
      <c r="B302" s="5">
        <v>8953001</v>
      </c>
      <c r="C302" s="4" t="s">
        <v>1681</v>
      </c>
      <c r="D302" s="4" t="s">
        <v>1713</v>
      </c>
      <c r="E302" s="5" t="s">
        <v>1701</v>
      </c>
      <c r="F302" s="4" t="s">
        <v>1714</v>
      </c>
      <c r="G302" s="56">
        <v>194.12</v>
      </c>
      <c r="H302" s="5" t="s">
        <v>25</v>
      </c>
      <c r="I302" s="5">
        <v>18</v>
      </c>
      <c r="J302" s="8" t="s">
        <v>1430</v>
      </c>
      <c r="K302" s="4">
        <v>39172190</v>
      </c>
    </row>
    <row r="303" spans="1:11" s="2" customFormat="1" ht="15" customHeight="1" x14ac:dyDescent="0.3">
      <c r="A303" s="66">
        <v>1019162</v>
      </c>
      <c r="B303" s="5">
        <v>8953182</v>
      </c>
      <c r="C303" s="4" t="s">
        <v>1681</v>
      </c>
      <c r="D303" s="4" t="s">
        <v>1715</v>
      </c>
      <c r="E303" s="5" t="s">
        <v>1701</v>
      </c>
      <c r="F303" s="4" t="s">
        <v>1716</v>
      </c>
      <c r="G303" s="56">
        <v>163.53</v>
      </c>
      <c r="H303" s="5" t="s">
        <v>25</v>
      </c>
      <c r="I303" s="5">
        <v>17</v>
      </c>
      <c r="J303" s="8" t="s">
        <v>1430</v>
      </c>
      <c r="K303" s="4">
        <v>39172190</v>
      </c>
    </row>
    <row r="304" spans="1:11" s="2" customFormat="1" ht="15" customHeight="1" x14ac:dyDescent="0.3">
      <c r="A304" s="66">
        <v>360635</v>
      </c>
      <c r="B304" s="5" t="s">
        <v>22</v>
      </c>
      <c r="C304" s="4" t="s">
        <v>1681</v>
      </c>
      <c r="D304" s="4" t="s">
        <v>1717</v>
      </c>
      <c r="E304" s="5" t="s">
        <v>469</v>
      </c>
      <c r="F304" s="4" t="s">
        <v>1718</v>
      </c>
      <c r="G304" s="56">
        <v>120.32</v>
      </c>
      <c r="H304" s="5" t="s">
        <v>25</v>
      </c>
      <c r="I304" s="5">
        <v>6</v>
      </c>
      <c r="J304" s="8">
        <v>97114</v>
      </c>
      <c r="K304" s="4"/>
    </row>
    <row r="305" spans="1:11" s="2" customFormat="1" ht="15" customHeight="1" x14ac:dyDescent="0.3">
      <c r="A305" s="66">
        <v>88653</v>
      </c>
      <c r="B305" s="5">
        <v>97201</v>
      </c>
      <c r="C305" s="4" t="s">
        <v>1681</v>
      </c>
      <c r="D305" s="4" t="s">
        <v>1719</v>
      </c>
      <c r="E305" s="5" t="s">
        <v>469</v>
      </c>
      <c r="F305" s="4" t="s">
        <v>1720</v>
      </c>
      <c r="G305" s="56">
        <v>147.06</v>
      </c>
      <c r="H305" s="5" t="s">
        <v>25</v>
      </c>
      <c r="I305" s="5">
        <v>9</v>
      </c>
      <c r="J305" s="8"/>
      <c r="K305" s="4">
        <v>85365080</v>
      </c>
    </row>
    <row r="306" spans="1:11" s="2" customFormat="1" ht="15" customHeight="1" x14ac:dyDescent="0.3">
      <c r="A306" s="66">
        <v>135561</v>
      </c>
      <c r="B306" s="5">
        <v>97220</v>
      </c>
      <c r="C306" s="4" t="s">
        <v>1681</v>
      </c>
      <c r="D306" s="4" t="s">
        <v>1721</v>
      </c>
      <c r="E306" s="5" t="s">
        <v>469</v>
      </c>
      <c r="F306" s="4" t="s">
        <v>1722</v>
      </c>
      <c r="G306" s="56">
        <v>253.26</v>
      </c>
      <c r="H306" s="5" t="s">
        <v>25</v>
      </c>
      <c r="I306" s="5">
        <v>4</v>
      </c>
      <c r="J306" s="8">
        <v>1</v>
      </c>
      <c r="K306" s="4">
        <v>84249080</v>
      </c>
    </row>
    <row r="307" spans="1:11" s="2" customFormat="1" ht="15" customHeight="1" x14ac:dyDescent="0.3">
      <c r="A307" s="66">
        <v>142646</v>
      </c>
      <c r="B307" s="5">
        <v>97972</v>
      </c>
      <c r="C307" s="4" t="s">
        <v>1681</v>
      </c>
      <c r="D307" s="4" t="s">
        <v>1723</v>
      </c>
      <c r="E307" s="5" t="s">
        <v>1724</v>
      </c>
      <c r="F307" s="4" t="s">
        <v>1725</v>
      </c>
      <c r="G307" s="56">
        <v>289.61</v>
      </c>
      <c r="H307" s="5" t="s">
        <v>21</v>
      </c>
      <c r="I307" s="5" t="s">
        <v>22</v>
      </c>
      <c r="J307" s="8">
        <v>1</v>
      </c>
      <c r="K307" s="4">
        <v>39173200</v>
      </c>
    </row>
    <row r="308" spans="1:11" s="2" customFormat="1" ht="15" customHeight="1" x14ac:dyDescent="0.3">
      <c r="A308" s="66">
        <v>142645</v>
      </c>
      <c r="B308" s="5">
        <v>97970</v>
      </c>
      <c r="C308" s="4" t="s">
        <v>1681</v>
      </c>
      <c r="D308" s="4" t="s">
        <v>1726</v>
      </c>
      <c r="E308" s="5" t="s">
        <v>1724</v>
      </c>
      <c r="F308" s="4" t="s">
        <v>1727</v>
      </c>
      <c r="G308" s="56">
        <v>289.61</v>
      </c>
      <c r="H308" s="5" t="s">
        <v>21</v>
      </c>
      <c r="I308" s="5" t="s">
        <v>22</v>
      </c>
      <c r="J308" s="8">
        <v>1</v>
      </c>
      <c r="K308" s="4">
        <v>39173200</v>
      </c>
    </row>
    <row r="309" spans="1:11" s="2" customFormat="1" ht="15" customHeight="1" x14ac:dyDescent="0.3">
      <c r="A309" s="66">
        <v>218287</v>
      </c>
      <c r="B309" s="5">
        <v>97263</v>
      </c>
      <c r="C309" s="4" t="s">
        <v>1681</v>
      </c>
      <c r="D309" s="4" t="s">
        <v>1728</v>
      </c>
      <c r="E309" s="5" t="s">
        <v>1174</v>
      </c>
      <c r="F309" s="4" t="s">
        <v>1729</v>
      </c>
      <c r="G309" s="56">
        <v>94</v>
      </c>
      <c r="H309" s="5" t="s">
        <v>21</v>
      </c>
      <c r="I309" s="5" t="s">
        <v>22</v>
      </c>
      <c r="J309" s="8" t="s">
        <v>1176</v>
      </c>
      <c r="K309" s="4">
        <v>84249080</v>
      </c>
    </row>
    <row r="310" spans="1:11" s="2" customFormat="1" ht="15" customHeight="1" x14ac:dyDescent="0.3">
      <c r="A310" s="66">
        <v>218286</v>
      </c>
      <c r="B310" s="5">
        <v>97264</v>
      </c>
      <c r="C310" s="4" t="s">
        <v>1681</v>
      </c>
      <c r="D310" s="4" t="s">
        <v>1730</v>
      </c>
      <c r="E310" s="5" t="s">
        <v>1174</v>
      </c>
      <c r="F310" s="4" t="s">
        <v>1731</v>
      </c>
      <c r="G310" s="56">
        <v>65.069999999999993</v>
      </c>
      <c r="H310" s="5" t="s">
        <v>25</v>
      </c>
      <c r="I310" s="5">
        <v>4</v>
      </c>
      <c r="J310" s="8" t="s">
        <v>1176</v>
      </c>
      <c r="K310" s="4">
        <v>84249080</v>
      </c>
    </row>
    <row r="311" spans="1:11" s="51" customFormat="1" ht="15" customHeight="1" x14ac:dyDescent="0.3">
      <c r="A311" s="66">
        <v>135560</v>
      </c>
      <c r="B311" s="5">
        <v>97215</v>
      </c>
      <c r="C311" s="4" t="s">
        <v>1681</v>
      </c>
      <c r="D311" s="4" t="s">
        <v>1732</v>
      </c>
      <c r="E311" s="5" t="s">
        <v>1733</v>
      </c>
      <c r="F311" s="4" t="s">
        <v>1734</v>
      </c>
      <c r="G311" s="56">
        <v>78.760000000000005</v>
      </c>
      <c r="H311" s="5" t="s">
        <v>25</v>
      </c>
      <c r="I311" s="5">
        <v>16</v>
      </c>
      <c r="J311" s="8"/>
      <c r="K311" s="4">
        <v>84249080</v>
      </c>
    </row>
    <row r="312" spans="1:11" s="2" customFormat="1" ht="15" customHeight="1" x14ac:dyDescent="0.3">
      <c r="A312" s="66">
        <v>88657</v>
      </c>
      <c r="B312" s="5">
        <v>97208</v>
      </c>
      <c r="C312" s="4" t="s">
        <v>1681</v>
      </c>
      <c r="D312" s="4" t="s">
        <v>1735</v>
      </c>
      <c r="E312" s="5" t="s">
        <v>1181</v>
      </c>
      <c r="F312" s="4" t="s">
        <v>1736</v>
      </c>
      <c r="G312" s="56">
        <v>86.88</v>
      </c>
      <c r="H312" s="5" t="s">
        <v>21</v>
      </c>
      <c r="I312" s="5" t="s">
        <v>22</v>
      </c>
      <c r="J312" s="8" t="s">
        <v>1176</v>
      </c>
      <c r="K312" s="4">
        <v>84249080</v>
      </c>
    </row>
    <row r="313" spans="1:11" s="2" customFormat="1" ht="15" customHeight="1" x14ac:dyDescent="0.3">
      <c r="A313" s="66">
        <v>360636</v>
      </c>
      <c r="B313" s="5">
        <v>8900064</v>
      </c>
      <c r="C313" s="4" t="s">
        <v>1681</v>
      </c>
      <c r="D313" s="4" t="s">
        <v>1737</v>
      </c>
      <c r="E313" s="5" t="s">
        <v>469</v>
      </c>
      <c r="F313" s="4" t="s">
        <v>1738</v>
      </c>
      <c r="G313" s="56">
        <v>56.95</v>
      </c>
      <c r="H313" s="5" t="s">
        <v>21</v>
      </c>
      <c r="I313" s="5" t="s">
        <v>22</v>
      </c>
      <c r="J313" s="8" t="s">
        <v>1739</v>
      </c>
      <c r="K313" s="4">
        <v>39174000</v>
      </c>
    </row>
    <row r="314" spans="1:11" s="2" customFormat="1" ht="15" customHeight="1" x14ac:dyDescent="0.3">
      <c r="A314" s="66">
        <v>360633</v>
      </c>
      <c r="B314" s="5">
        <v>8900012</v>
      </c>
      <c r="C314" s="4" t="s">
        <v>1681</v>
      </c>
      <c r="D314" s="4" t="s">
        <v>1740</v>
      </c>
      <c r="E314" s="5" t="s">
        <v>469</v>
      </c>
      <c r="F314" s="4" t="s">
        <v>1741</v>
      </c>
      <c r="G314" s="56">
        <v>129.16</v>
      </c>
      <c r="H314" s="5" t="s">
        <v>25</v>
      </c>
      <c r="I314" s="5">
        <v>6</v>
      </c>
      <c r="J314" s="8" t="s">
        <v>1739</v>
      </c>
      <c r="K314" s="4">
        <v>73181595</v>
      </c>
    </row>
    <row r="315" spans="1:11" s="2" customFormat="1" ht="15" customHeight="1" x14ac:dyDescent="0.3">
      <c r="A315" s="66">
        <v>2737713</v>
      </c>
      <c r="B315" s="5"/>
      <c r="C315" s="4" t="s">
        <v>1681</v>
      </c>
      <c r="D315" s="4" t="s">
        <v>2040</v>
      </c>
      <c r="E315" s="5" t="s">
        <v>2026</v>
      </c>
      <c r="F315" s="4" t="s">
        <v>2041</v>
      </c>
      <c r="G315" s="56">
        <v>690.68</v>
      </c>
      <c r="H315" s="5" t="s">
        <v>25</v>
      </c>
      <c r="I315" s="5">
        <v>2</v>
      </c>
      <c r="J315" s="8" t="s">
        <v>1430</v>
      </c>
      <c r="K315" s="4"/>
    </row>
    <row r="316" spans="1:11" s="2" customFormat="1" ht="15" customHeight="1" x14ac:dyDescent="0.3">
      <c r="A316" s="66">
        <v>941764</v>
      </c>
      <c r="B316" s="5" t="s">
        <v>1742</v>
      </c>
      <c r="C316" s="4" t="s">
        <v>1743</v>
      </c>
      <c r="D316" s="4" t="s">
        <v>1744</v>
      </c>
      <c r="E316" s="5" t="s">
        <v>469</v>
      </c>
      <c r="F316" s="4" t="s">
        <v>1745</v>
      </c>
      <c r="G316" s="56">
        <v>8440.5499999999993</v>
      </c>
      <c r="H316" s="5" t="s">
        <v>25</v>
      </c>
      <c r="I316" s="5">
        <v>10</v>
      </c>
      <c r="J316" s="8"/>
      <c r="K316" s="4"/>
    </row>
    <row r="317" spans="1:11" s="2" customFormat="1" ht="15" customHeight="1" x14ac:dyDescent="0.3">
      <c r="A317" s="66">
        <v>525224</v>
      </c>
      <c r="B317" s="5">
        <v>97039</v>
      </c>
      <c r="C317" s="4" t="s">
        <v>1743</v>
      </c>
      <c r="D317" s="4" t="s">
        <v>1746</v>
      </c>
      <c r="E317" s="5" t="s">
        <v>469</v>
      </c>
      <c r="F317" s="4" t="s">
        <v>1747</v>
      </c>
      <c r="G317" s="56">
        <v>3300</v>
      </c>
      <c r="H317" s="5" t="s">
        <v>25</v>
      </c>
      <c r="I317" s="5">
        <v>2</v>
      </c>
      <c r="J317" s="8"/>
      <c r="K317" s="4"/>
    </row>
    <row r="318" spans="1:11" s="2" customFormat="1" ht="15" customHeight="1" x14ac:dyDescent="0.3">
      <c r="A318" s="66">
        <v>805741</v>
      </c>
      <c r="B318" s="5">
        <v>97055</v>
      </c>
      <c r="C318" s="4" t="s">
        <v>1743</v>
      </c>
      <c r="D318" s="4" t="s">
        <v>1748</v>
      </c>
      <c r="E318" s="5" t="s">
        <v>469</v>
      </c>
      <c r="F318" s="4" t="s">
        <v>1749</v>
      </c>
      <c r="G318" s="56">
        <v>10942.56</v>
      </c>
      <c r="H318" s="5" t="s">
        <v>25</v>
      </c>
      <c r="I318" s="5">
        <v>2</v>
      </c>
      <c r="J318" s="8"/>
      <c r="K318" s="4">
        <v>85394900</v>
      </c>
    </row>
    <row r="319" spans="1:11" s="2" customFormat="1" ht="15" customHeight="1" x14ac:dyDescent="0.3">
      <c r="A319" s="66">
        <v>838778</v>
      </c>
      <c r="B319" s="5">
        <v>97056</v>
      </c>
      <c r="C319" s="4" t="s">
        <v>1743</v>
      </c>
      <c r="D319" s="4" t="s">
        <v>1750</v>
      </c>
      <c r="E319" s="5" t="s">
        <v>469</v>
      </c>
      <c r="F319" s="4" t="s">
        <v>1751</v>
      </c>
      <c r="G319" s="56">
        <v>14588.24</v>
      </c>
      <c r="H319" s="5" t="s">
        <v>25</v>
      </c>
      <c r="I319" s="5">
        <v>2</v>
      </c>
      <c r="J319" s="8"/>
      <c r="K319" s="4">
        <v>90275000</v>
      </c>
    </row>
    <row r="320" spans="1:11" s="2" customFormat="1" ht="15" customHeight="1" x14ac:dyDescent="0.3">
      <c r="A320" s="66">
        <v>331219</v>
      </c>
      <c r="B320" s="5">
        <v>97034</v>
      </c>
      <c r="C320" s="4" t="s">
        <v>1743</v>
      </c>
      <c r="D320" s="4" t="s">
        <v>1752</v>
      </c>
      <c r="E320" s="5" t="s">
        <v>469</v>
      </c>
      <c r="F320" s="4" t="s">
        <v>1753</v>
      </c>
      <c r="G320" s="56">
        <v>9714.2800000000007</v>
      </c>
      <c r="H320" s="5" t="s">
        <v>25</v>
      </c>
      <c r="I320" s="5">
        <v>2</v>
      </c>
      <c r="J320" s="8"/>
      <c r="K320" s="4">
        <v>85437090</v>
      </c>
    </row>
    <row r="321" spans="1:11" s="2" customFormat="1" ht="15" customHeight="1" x14ac:dyDescent="0.3">
      <c r="A321" s="66">
        <v>717763</v>
      </c>
      <c r="B321" s="5"/>
      <c r="C321" s="4" t="s">
        <v>2065</v>
      </c>
      <c r="D321" s="4" t="s">
        <v>2066</v>
      </c>
      <c r="E321" s="5" t="s">
        <v>469</v>
      </c>
      <c r="F321" s="4" t="s">
        <v>2067</v>
      </c>
      <c r="G321" s="56">
        <v>23.63</v>
      </c>
      <c r="H321" s="5" t="s">
        <v>25</v>
      </c>
      <c r="I321" s="5">
        <v>10</v>
      </c>
      <c r="J321" s="8"/>
      <c r="K321" s="4"/>
    </row>
    <row r="322" spans="1:11" s="2" customFormat="1" ht="15" customHeight="1" x14ac:dyDescent="0.3">
      <c r="A322" s="66">
        <v>910563</v>
      </c>
      <c r="B322" s="5" t="s">
        <v>22</v>
      </c>
      <c r="C322" s="4" t="s">
        <v>1754</v>
      </c>
      <c r="D322" s="4" t="s">
        <v>1755</v>
      </c>
      <c r="E322" s="5" t="s">
        <v>1208</v>
      </c>
      <c r="F322" s="4" t="s">
        <v>1756</v>
      </c>
      <c r="G322" s="56">
        <v>482.35</v>
      </c>
      <c r="H322" s="5" t="s">
        <v>25</v>
      </c>
      <c r="I322" s="5">
        <v>2</v>
      </c>
      <c r="J322" s="8" t="s">
        <v>1757</v>
      </c>
      <c r="K322" s="4">
        <v>84219990</v>
      </c>
    </row>
    <row r="323" spans="1:11" s="2" customFormat="1" ht="15" customHeight="1" x14ac:dyDescent="0.3">
      <c r="A323" s="66">
        <v>1194101</v>
      </c>
      <c r="B323" s="5" t="s">
        <v>22</v>
      </c>
      <c r="C323" s="4" t="s">
        <v>1754</v>
      </c>
      <c r="D323" s="4" t="s">
        <v>1758</v>
      </c>
      <c r="E323" s="5" t="s">
        <v>469</v>
      </c>
      <c r="F323" s="4" t="s">
        <v>1759</v>
      </c>
      <c r="G323" s="56">
        <v>572.5</v>
      </c>
      <c r="H323" s="5" t="s">
        <v>25</v>
      </c>
      <c r="I323" s="5">
        <v>10</v>
      </c>
      <c r="J323" s="47" t="s">
        <v>1760</v>
      </c>
      <c r="K323" s="4">
        <v>85399090</v>
      </c>
    </row>
    <row r="324" spans="1:11" s="2" customFormat="1" ht="15" customHeight="1" x14ac:dyDescent="0.3">
      <c r="A324" s="66">
        <v>870096</v>
      </c>
      <c r="B324" s="5">
        <v>97348</v>
      </c>
      <c r="C324" s="4" t="s">
        <v>1754</v>
      </c>
      <c r="D324" s="4" t="s">
        <v>1761</v>
      </c>
      <c r="E324" s="5" t="s">
        <v>469</v>
      </c>
      <c r="F324" s="4" t="s">
        <v>1762</v>
      </c>
      <c r="G324" s="56">
        <v>705.63</v>
      </c>
      <c r="H324" s="5" t="s">
        <v>25</v>
      </c>
      <c r="I324" s="5">
        <v>2</v>
      </c>
      <c r="J324" s="8" t="s">
        <v>1757</v>
      </c>
      <c r="K324" s="4">
        <v>85394900</v>
      </c>
    </row>
    <row r="325" spans="1:11" s="2" customFormat="1" ht="15" customHeight="1" x14ac:dyDescent="0.3">
      <c r="A325" s="66">
        <v>870097</v>
      </c>
      <c r="B325" s="5">
        <v>97347</v>
      </c>
      <c r="C325" s="4" t="s">
        <v>1754</v>
      </c>
      <c r="D325" s="4" t="s">
        <v>1763</v>
      </c>
      <c r="E325" s="5" t="s">
        <v>469</v>
      </c>
      <c r="F325" s="4" t="s">
        <v>1764</v>
      </c>
      <c r="G325" s="56">
        <v>705.63</v>
      </c>
      <c r="H325" s="5" t="s">
        <v>25</v>
      </c>
      <c r="I325" s="5">
        <v>2</v>
      </c>
      <c r="J325" s="8" t="s">
        <v>1757</v>
      </c>
      <c r="K325" s="4">
        <v>85394900</v>
      </c>
    </row>
    <row r="326" spans="1:11" s="2" customFormat="1" ht="15" customHeight="1" x14ac:dyDescent="0.3">
      <c r="A326" s="66">
        <v>870098</v>
      </c>
      <c r="B326" s="5">
        <v>97346</v>
      </c>
      <c r="C326" s="4" t="s">
        <v>1754</v>
      </c>
      <c r="D326" s="4" t="s">
        <v>1765</v>
      </c>
      <c r="E326" s="5" t="s">
        <v>469</v>
      </c>
      <c r="F326" s="4" t="s">
        <v>1766</v>
      </c>
      <c r="G326" s="56">
        <v>705.63</v>
      </c>
      <c r="H326" s="5" t="s">
        <v>21</v>
      </c>
      <c r="I326" s="5" t="s">
        <v>22</v>
      </c>
      <c r="J326" s="8" t="s">
        <v>1757</v>
      </c>
      <c r="K326" s="4">
        <v>85394900</v>
      </c>
    </row>
    <row r="327" spans="1:11" s="2" customFormat="1" ht="15" customHeight="1" x14ac:dyDescent="0.3">
      <c r="A327" s="66">
        <v>624434</v>
      </c>
      <c r="B327" s="5" t="s">
        <v>22</v>
      </c>
      <c r="C327" s="4" t="s">
        <v>1754</v>
      </c>
      <c r="D327" s="4" t="s">
        <v>1767</v>
      </c>
      <c r="E327" s="5" t="s">
        <v>469</v>
      </c>
      <c r="F327" s="4" t="s">
        <v>1768</v>
      </c>
      <c r="G327" s="56">
        <v>140.04</v>
      </c>
      <c r="H327" s="5" t="s">
        <v>25</v>
      </c>
      <c r="I327" s="5">
        <v>7</v>
      </c>
      <c r="J327" s="8"/>
      <c r="K327" s="4">
        <v>85394900</v>
      </c>
    </row>
    <row r="328" spans="1:11" s="2" customFormat="1" ht="15" customHeight="1" x14ac:dyDescent="0.3">
      <c r="A328" s="66">
        <v>135562</v>
      </c>
      <c r="B328" s="5">
        <v>97246</v>
      </c>
      <c r="C328" s="4" t="s">
        <v>1754</v>
      </c>
      <c r="D328" s="4" t="s">
        <v>1769</v>
      </c>
      <c r="E328" s="5" t="s">
        <v>469</v>
      </c>
      <c r="F328" s="4" t="s">
        <v>1768</v>
      </c>
      <c r="G328" s="56">
        <v>158.74</v>
      </c>
      <c r="H328" s="5" t="s">
        <v>25</v>
      </c>
      <c r="I328" s="5">
        <v>6</v>
      </c>
      <c r="J328" s="8"/>
      <c r="K328" s="4">
        <v>85394900</v>
      </c>
    </row>
    <row r="329" spans="1:11" s="2" customFormat="1" ht="15" customHeight="1" x14ac:dyDescent="0.3">
      <c r="A329" s="66">
        <v>982317</v>
      </c>
      <c r="B329" s="5">
        <v>97053</v>
      </c>
      <c r="C329" s="4" t="s">
        <v>1754</v>
      </c>
      <c r="D329" s="4" t="s">
        <v>1770</v>
      </c>
      <c r="E329" s="5" t="s">
        <v>469</v>
      </c>
      <c r="F329" s="4" t="s">
        <v>1771</v>
      </c>
      <c r="G329" s="56">
        <v>5715.6</v>
      </c>
      <c r="H329" s="5" t="s">
        <v>25</v>
      </c>
      <c r="I329" s="5">
        <v>2</v>
      </c>
      <c r="J329" s="75"/>
      <c r="K329" s="4"/>
    </row>
    <row r="330" spans="1:11" s="2" customFormat="1" ht="15" customHeight="1" x14ac:dyDescent="0.3">
      <c r="A330" s="66">
        <v>951638</v>
      </c>
      <c r="B330" s="5">
        <v>97317</v>
      </c>
      <c r="C330" s="4" t="s">
        <v>1754</v>
      </c>
      <c r="D330" s="4" t="s">
        <v>1772</v>
      </c>
      <c r="E330" s="5" t="s">
        <v>469</v>
      </c>
      <c r="F330" s="4" t="s">
        <v>1773</v>
      </c>
      <c r="G330" s="56">
        <v>1086.9100000000001</v>
      </c>
      <c r="H330" s="5" t="s">
        <v>25</v>
      </c>
      <c r="I330" s="5">
        <v>2</v>
      </c>
      <c r="J330" s="75"/>
      <c r="K330" s="4"/>
    </row>
    <row r="331" spans="1:11" s="51" customFormat="1" ht="15" customHeight="1" x14ac:dyDescent="0.3">
      <c r="A331" s="66">
        <v>1465612</v>
      </c>
      <c r="B331" s="5" t="s">
        <v>22</v>
      </c>
      <c r="C331" s="4" t="s">
        <v>1754</v>
      </c>
      <c r="D331" s="4" t="s">
        <v>1774</v>
      </c>
      <c r="E331" s="5" t="s">
        <v>469</v>
      </c>
      <c r="F331" s="4" t="s">
        <v>1775</v>
      </c>
      <c r="G331" s="56">
        <v>9734.4699999999993</v>
      </c>
      <c r="H331" s="5" t="s">
        <v>25</v>
      </c>
      <c r="I331" s="5">
        <v>2</v>
      </c>
      <c r="J331" s="75"/>
      <c r="K331" s="4"/>
    </row>
    <row r="332" spans="1:11" s="2" customFormat="1" ht="15" customHeight="1" x14ac:dyDescent="0.3">
      <c r="A332" s="66">
        <v>316738</v>
      </c>
      <c r="B332" s="5">
        <v>97329</v>
      </c>
      <c r="C332" s="4" t="s">
        <v>1754</v>
      </c>
      <c r="D332" s="4" t="s">
        <v>1776</v>
      </c>
      <c r="E332" s="5" t="s">
        <v>469</v>
      </c>
      <c r="F332" s="4" t="s">
        <v>1777</v>
      </c>
      <c r="G332" s="56">
        <v>743.7</v>
      </c>
      <c r="H332" s="5" t="s">
        <v>21</v>
      </c>
      <c r="I332" s="5" t="s">
        <v>22</v>
      </c>
      <c r="J332" s="8"/>
      <c r="K332" s="4">
        <v>85394900</v>
      </c>
    </row>
    <row r="333" spans="1:11" s="2" customFormat="1" ht="15" customHeight="1" x14ac:dyDescent="0.3">
      <c r="A333" s="66">
        <v>376722</v>
      </c>
      <c r="B333" s="5">
        <v>97330</v>
      </c>
      <c r="C333" s="4" t="s">
        <v>1754</v>
      </c>
      <c r="D333" s="4" t="s">
        <v>1778</v>
      </c>
      <c r="E333" s="5" t="s">
        <v>469</v>
      </c>
      <c r="F333" s="4" t="s">
        <v>1779</v>
      </c>
      <c r="G333" s="56">
        <v>784.49</v>
      </c>
      <c r="H333" s="5" t="s">
        <v>25</v>
      </c>
      <c r="I333" s="5">
        <v>4</v>
      </c>
      <c r="J333" s="8"/>
      <c r="K333" s="4">
        <v>85394900</v>
      </c>
    </row>
    <row r="334" spans="1:11" s="2" customFormat="1" ht="15" customHeight="1" x14ac:dyDescent="0.3">
      <c r="A334" s="66">
        <v>354963</v>
      </c>
      <c r="B334" s="5">
        <v>97322</v>
      </c>
      <c r="C334" s="4" t="s">
        <v>1754</v>
      </c>
      <c r="D334" s="4" t="s">
        <v>1780</v>
      </c>
      <c r="E334" s="5" t="s">
        <v>469</v>
      </c>
      <c r="F334" s="4" t="s">
        <v>1781</v>
      </c>
      <c r="G334" s="56">
        <v>1086.9100000000001</v>
      </c>
      <c r="H334" s="5" t="s">
        <v>25</v>
      </c>
      <c r="I334" s="5">
        <v>2</v>
      </c>
      <c r="J334" s="8">
        <v>97034</v>
      </c>
      <c r="K334" s="4">
        <v>85394900</v>
      </c>
    </row>
    <row r="335" spans="1:11" s="2" customFormat="1" ht="15" customHeight="1" x14ac:dyDescent="0.3">
      <c r="A335" s="66">
        <v>1370351</v>
      </c>
      <c r="B335" s="5" t="s">
        <v>1782</v>
      </c>
      <c r="C335" s="4" t="s">
        <v>1783</v>
      </c>
      <c r="D335" s="4" t="s">
        <v>1784</v>
      </c>
      <c r="E335" s="5" t="s">
        <v>469</v>
      </c>
      <c r="F335" s="4" t="s">
        <v>1785</v>
      </c>
      <c r="G335" s="56">
        <v>243.42</v>
      </c>
      <c r="H335" s="5" t="s">
        <v>25</v>
      </c>
      <c r="I335" s="5">
        <v>7</v>
      </c>
      <c r="J335" s="8" t="s">
        <v>1786</v>
      </c>
      <c r="K335" s="4">
        <v>85444290</v>
      </c>
    </row>
    <row r="336" spans="1:11" s="2" customFormat="1" ht="15" customHeight="1" x14ac:dyDescent="0.3">
      <c r="A336" s="66">
        <v>1370352</v>
      </c>
      <c r="B336" s="5" t="s">
        <v>1782</v>
      </c>
      <c r="C336" s="4" t="s">
        <v>1783</v>
      </c>
      <c r="D336" s="4" t="s">
        <v>1787</v>
      </c>
      <c r="E336" s="5" t="s">
        <v>469</v>
      </c>
      <c r="F336" s="4" t="s">
        <v>1788</v>
      </c>
      <c r="G336" s="56">
        <v>243.42</v>
      </c>
      <c r="H336" s="5" t="s">
        <v>25</v>
      </c>
      <c r="I336" s="5">
        <v>14</v>
      </c>
      <c r="J336" s="8" t="s">
        <v>1786</v>
      </c>
      <c r="K336" s="4"/>
    </row>
    <row r="337" spans="1:11" s="2" customFormat="1" ht="15" customHeight="1" x14ac:dyDescent="0.3">
      <c r="A337" s="66">
        <v>1180632</v>
      </c>
      <c r="B337" s="5" t="s">
        <v>1782</v>
      </c>
      <c r="C337" s="4" t="s">
        <v>1783</v>
      </c>
      <c r="D337" s="4" t="s">
        <v>1789</v>
      </c>
      <c r="E337" s="5" t="s">
        <v>469</v>
      </c>
      <c r="F337" s="4" t="s">
        <v>1790</v>
      </c>
      <c r="G337" s="56">
        <v>5847.81</v>
      </c>
      <c r="H337" s="5" t="s">
        <v>25</v>
      </c>
      <c r="I337" s="5">
        <v>18</v>
      </c>
      <c r="J337" s="8"/>
      <c r="K337" s="4">
        <v>90328900</v>
      </c>
    </row>
    <row r="338" spans="1:11" s="2" customFormat="1" ht="15" customHeight="1" x14ac:dyDescent="0.3">
      <c r="A338" s="66">
        <v>2183340</v>
      </c>
      <c r="B338" s="5" t="s">
        <v>1782</v>
      </c>
      <c r="C338" s="4" t="s">
        <v>1783</v>
      </c>
      <c r="D338" s="4" t="s">
        <v>1791</v>
      </c>
      <c r="E338" s="5" t="s">
        <v>469</v>
      </c>
      <c r="F338" s="4" t="s">
        <v>1792</v>
      </c>
      <c r="G338" s="56">
        <v>1805.86</v>
      </c>
      <c r="H338" s="5" t="s">
        <v>25</v>
      </c>
      <c r="I338" s="5">
        <v>15</v>
      </c>
      <c r="J338" s="75" t="s">
        <v>1786</v>
      </c>
      <c r="K338" s="4">
        <v>85437090</v>
      </c>
    </row>
    <row r="339" spans="1:11" s="2" customFormat="1" ht="15" customHeight="1" x14ac:dyDescent="0.3">
      <c r="A339" s="66">
        <v>2139182</v>
      </c>
      <c r="B339" s="5" t="s">
        <v>1793</v>
      </c>
      <c r="C339" s="4" t="s">
        <v>1783</v>
      </c>
      <c r="D339" s="4" t="s">
        <v>1794</v>
      </c>
      <c r="E339" s="5" t="s">
        <v>469</v>
      </c>
      <c r="F339" s="4" t="s">
        <v>1795</v>
      </c>
      <c r="G339" s="56">
        <v>8385</v>
      </c>
      <c r="H339" s="5" t="s">
        <v>25</v>
      </c>
      <c r="I339" s="5">
        <v>2</v>
      </c>
      <c r="J339" s="8" t="s">
        <v>1796</v>
      </c>
      <c r="K339" s="4">
        <v>85437090</v>
      </c>
    </row>
    <row r="340" spans="1:11" s="2" customFormat="1" ht="15" customHeight="1" x14ac:dyDescent="0.3">
      <c r="A340" s="66">
        <v>2139180</v>
      </c>
      <c r="B340" s="5" t="s">
        <v>1793</v>
      </c>
      <c r="C340" s="4" t="s">
        <v>1783</v>
      </c>
      <c r="D340" s="4" t="s">
        <v>1797</v>
      </c>
      <c r="E340" s="5" t="s">
        <v>469</v>
      </c>
      <c r="F340" s="4" t="s">
        <v>1798</v>
      </c>
      <c r="G340" s="56">
        <v>5295</v>
      </c>
      <c r="H340" s="5" t="s">
        <v>25</v>
      </c>
      <c r="I340" s="5">
        <v>2</v>
      </c>
      <c r="J340" s="8" t="s">
        <v>1796</v>
      </c>
      <c r="K340" s="4">
        <v>85437090</v>
      </c>
    </row>
    <row r="341" spans="1:11" s="2" customFormat="1" ht="15" customHeight="1" x14ac:dyDescent="0.3">
      <c r="A341" s="66">
        <v>2257357</v>
      </c>
      <c r="B341" s="5" t="s">
        <v>1799</v>
      </c>
      <c r="C341" s="4" t="s">
        <v>1783</v>
      </c>
      <c r="D341" s="4" t="s">
        <v>1800</v>
      </c>
      <c r="E341" s="5" t="s">
        <v>469</v>
      </c>
      <c r="F341" s="4" t="s">
        <v>1801</v>
      </c>
      <c r="G341" s="56">
        <v>4223.1000000000004</v>
      </c>
      <c r="H341" s="5" t="s">
        <v>25</v>
      </c>
      <c r="I341" s="5">
        <v>12</v>
      </c>
      <c r="J341" s="8" t="s">
        <v>1802</v>
      </c>
      <c r="K341" s="4">
        <v>90328900</v>
      </c>
    </row>
    <row r="342" spans="1:11" s="2" customFormat="1" ht="15" customHeight="1" x14ac:dyDescent="0.3">
      <c r="A342" s="66">
        <v>2182210</v>
      </c>
      <c r="B342" s="5" t="s">
        <v>1803</v>
      </c>
      <c r="C342" s="4" t="s">
        <v>1783</v>
      </c>
      <c r="D342" s="4" t="s">
        <v>1804</v>
      </c>
      <c r="E342" s="5" t="s">
        <v>469</v>
      </c>
      <c r="F342" s="4" t="s">
        <v>1805</v>
      </c>
      <c r="G342" s="56">
        <v>1279.08</v>
      </c>
      <c r="H342" s="5" t="s">
        <v>25</v>
      </c>
      <c r="I342" s="5">
        <v>2</v>
      </c>
      <c r="J342" s="8"/>
      <c r="K342" s="4">
        <v>85437090</v>
      </c>
    </row>
    <row r="343" spans="1:11" s="2" customFormat="1" ht="15" customHeight="1" x14ac:dyDescent="0.3">
      <c r="A343" s="66">
        <v>2182207</v>
      </c>
      <c r="B343" s="5" t="s">
        <v>1803</v>
      </c>
      <c r="C343" s="4" t="s">
        <v>1783</v>
      </c>
      <c r="D343" s="4" t="s">
        <v>1806</v>
      </c>
      <c r="E343" s="5" t="s">
        <v>469</v>
      </c>
      <c r="F343" s="4" t="s">
        <v>1807</v>
      </c>
      <c r="G343" s="56">
        <v>1205.03</v>
      </c>
      <c r="H343" s="5" t="s">
        <v>25</v>
      </c>
      <c r="I343" s="5">
        <v>2</v>
      </c>
      <c r="J343" s="8"/>
      <c r="K343" s="4">
        <v>85437090</v>
      </c>
    </row>
    <row r="344" spans="1:11" s="2" customFormat="1" ht="15" customHeight="1" x14ac:dyDescent="0.3">
      <c r="A344" s="66">
        <v>1305337</v>
      </c>
      <c r="B344" s="5" t="s">
        <v>22</v>
      </c>
      <c r="C344" s="4" t="s">
        <v>1783</v>
      </c>
      <c r="D344" s="4" t="s">
        <v>1808</v>
      </c>
      <c r="E344" s="5" t="s">
        <v>469</v>
      </c>
      <c r="F344" s="4" t="s">
        <v>1809</v>
      </c>
      <c r="G344" s="56">
        <v>890</v>
      </c>
      <c r="H344" s="5" t="s">
        <v>25</v>
      </c>
      <c r="I344" s="5">
        <v>2</v>
      </c>
      <c r="J344" s="8" t="s">
        <v>1294</v>
      </c>
      <c r="K344" s="4">
        <v>85444290</v>
      </c>
    </row>
    <row r="345" spans="1:11" s="2" customFormat="1" ht="15" customHeight="1" x14ac:dyDescent="0.3">
      <c r="A345" s="66">
        <v>960356</v>
      </c>
      <c r="B345" s="5" t="s">
        <v>22</v>
      </c>
      <c r="C345" s="4" t="s">
        <v>1783</v>
      </c>
      <c r="D345" s="4" t="s">
        <v>1810</v>
      </c>
      <c r="E345" s="5" t="s">
        <v>469</v>
      </c>
      <c r="F345" s="4" t="s">
        <v>1811</v>
      </c>
      <c r="G345" s="56">
        <v>769.9</v>
      </c>
      <c r="H345" s="5" t="s">
        <v>25</v>
      </c>
      <c r="I345" s="5">
        <v>23</v>
      </c>
      <c r="J345" s="8" t="s">
        <v>1812</v>
      </c>
      <c r="K345" s="4">
        <v>91069000</v>
      </c>
    </row>
    <row r="346" spans="1:11" s="48" customFormat="1" ht="15" customHeight="1" x14ac:dyDescent="0.3">
      <c r="A346" s="76">
        <v>1511839</v>
      </c>
      <c r="B346" s="71">
        <v>97360</v>
      </c>
      <c r="C346" s="43" t="s">
        <v>1783</v>
      </c>
      <c r="D346" s="43" t="s">
        <v>1813</v>
      </c>
      <c r="E346" s="71" t="s">
        <v>469</v>
      </c>
      <c r="F346" s="43" t="s">
        <v>1814</v>
      </c>
      <c r="G346" s="77">
        <v>5695.27</v>
      </c>
      <c r="H346" s="71" t="s">
        <v>25</v>
      </c>
      <c r="I346" s="71">
        <v>2</v>
      </c>
      <c r="J346" s="78" t="s">
        <v>1815</v>
      </c>
      <c r="K346" s="43">
        <v>85439000</v>
      </c>
    </row>
    <row r="347" spans="1:11" s="2" customFormat="1" ht="15" customHeight="1" x14ac:dyDescent="0.3">
      <c r="A347" s="66">
        <v>1427234</v>
      </c>
      <c r="B347" s="5" t="s">
        <v>22</v>
      </c>
      <c r="C347" s="4" t="s">
        <v>1783</v>
      </c>
      <c r="D347" s="4" t="s">
        <v>1816</v>
      </c>
      <c r="E347" s="5" t="s">
        <v>469</v>
      </c>
      <c r="F347" s="4" t="s">
        <v>1817</v>
      </c>
      <c r="G347" s="56">
        <v>7189.47</v>
      </c>
      <c r="H347" s="5" t="s">
        <v>25</v>
      </c>
      <c r="I347" s="5">
        <v>10</v>
      </c>
      <c r="J347" s="8"/>
      <c r="K347" s="4">
        <v>85414010</v>
      </c>
    </row>
    <row r="348" spans="1:11" s="2" customFormat="1" ht="15" customHeight="1" x14ac:dyDescent="0.3">
      <c r="A348" s="66">
        <v>1427233</v>
      </c>
      <c r="B348" s="5" t="s">
        <v>22</v>
      </c>
      <c r="C348" s="4" t="s">
        <v>1783</v>
      </c>
      <c r="D348" s="4" t="s">
        <v>1818</v>
      </c>
      <c r="E348" s="5" t="s">
        <v>469</v>
      </c>
      <c r="F348" s="4" t="s">
        <v>1819</v>
      </c>
      <c r="G348" s="56">
        <v>6555.44</v>
      </c>
      <c r="H348" s="5" t="s">
        <v>25</v>
      </c>
      <c r="I348" s="5">
        <v>10</v>
      </c>
      <c r="J348" s="8"/>
      <c r="K348" s="4">
        <v>85437090</v>
      </c>
    </row>
    <row r="349" spans="1:11" s="2" customFormat="1" ht="15" customHeight="1" x14ac:dyDescent="0.3">
      <c r="A349" s="66">
        <v>1364033</v>
      </c>
      <c r="B349" s="5" t="s">
        <v>1782</v>
      </c>
      <c r="C349" s="4" t="s">
        <v>1783</v>
      </c>
      <c r="D349" s="4" t="s">
        <v>1820</v>
      </c>
      <c r="E349" s="5" t="s">
        <v>469</v>
      </c>
      <c r="F349" s="4" t="s">
        <v>1821</v>
      </c>
      <c r="G349" s="56">
        <v>1845.49</v>
      </c>
      <c r="H349" s="5" t="s">
        <v>25</v>
      </c>
      <c r="I349" s="5">
        <v>17</v>
      </c>
      <c r="J349" s="8"/>
      <c r="K349" s="4"/>
    </row>
    <row r="350" spans="1:11" s="2" customFormat="1" ht="15" customHeight="1" x14ac:dyDescent="0.3">
      <c r="A350" s="66">
        <v>1359255</v>
      </c>
      <c r="B350" s="5" t="s">
        <v>1822</v>
      </c>
      <c r="C350" s="4" t="s">
        <v>1783</v>
      </c>
      <c r="D350" s="4" t="s">
        <v>1823</v>
      </c>
      <c r="E350" s="5" t="s">
        <v>469</v>
      </c>
      <c r="F350" s="4" t="s">
        <v>1824</v>
      </c>
      <c r="G350" s="56">
        <v>2890.63</v>
      </c>
      <c r="H350" s="5" t="s">
        <v>25</v>
      </c>
      <c r="I350" s="5">
        <v>2</v>
      </c>
      <c r="J350" s="8" t="s">
        <v>1802</v>
      </c>
      <c r="K350" s="4">
        <v>90275000</v>
      </c>
    </row>
    <row r="351" spans="1:11" s="2" customFormat="1" ht="15" customHeight="1" x14ac:dyDescent="0.3">
      <c r="A351" s="66">
        <v>1500901</v>
      </c>
      <c r="B351" s="5" t="s">
        <v>22</v>
      </c>
      <c r="C351" s="4" t="s">
        <v>1783</v>
      </c>
      <c r="D351" s="4" t="s">
        <v>1825</v>
      </c>
      <c r="E351" s="5" t="s">
        <v>469</v>
      </c>
      <c r="F351" s="4" t="s">
        <v>1826</v>
      </c>
      <c r="G351" s="56">
        <v>796.5</v>
      </c>
      <c r="H351" s="5" t="s">
        <v>25</v>
      </c>
      <c r="I351" s="5">
        <v>10</v>
      </c>
      <c r="J351" s="8" t="s">
        <v>1827</v>
      </c>
      <c r="K351" s="4">
        <v>90019000</v>
      </c>
    </row>
    <row r="352" spans="1:11" s="2" customFormat="1" ht="15" customHeight="1" x14ac:dyDescent="0.3">
      <c r="A352" s="66">
        <v>1175127</v>
      </c>
      <c r="B352" s="5">
        <v>8953426</v>
      </c>
      <c r="C352" s="4" t="s">
        <v>1783</v>
      </c>
      <c r="D352" s="4" t="s">
        <v>1828</v>
      </c>
      <c r="E352" s="5" t="s">
        <v>469</v>
      </c>
      <c r="F352" s="4" t="s">
        <v>1829</v>
      </c>
      <c r="G352" s="56">
        <v>47.45</v>
      </c>
      <c r="H352" s="5" t="s">
        <v>25</v>
      </c>
      <c r="I352" s="5">
        <v>6</v>
      </c>
      <c r="J352" s="8"/>
      <c r="K352" s="4">
        <v>90049010</v>
      </c>
    </row>
    <row r="353" spans="1:11" s="2" customFormat="1" ht="15" customHeight="1" x14ac:dyDescent="0.3">
      <c r="A353" s="66">
        <v>1984961</v>
      </c>
      <c r="B353" s="5" t="s">
        <v>22</v>
      </c>
      <c r="C353" s="4" t="s">
        <v>1783</v>
      </c>
      <c r="D353" s="4" t="s">
        <v>1830</v>
      </c>
      <c r="E353" s="5" t="s">
        <v>469</v>
      </c>
      <c r="F353" s="4" t="s">
        <v>1831</v>
      </c>
      <c r="G353" s="56">
        <v>420</v>
      </c>
      <c r="H353" s="5" t="s">
        <v>25</v>
      </c>
      <c r="I353" s="5">
        <v>8</v>
      </c>
      <c r="J353" s="8" t="s">
        <v>1294</v>
      </c>
      <c r="K353" s="4">
        <v>85444290</v>
      </c>
    </row>
    <row r="354" spans="1:11" s="2" customFormat="1" ht="15" customHeight="1" x14ac:dyDescent="0.3">
      <c r="A354" s="66">
        <v>1984957</v>
      </c>
      <c r="B354" s="5" t="s">
        <v>22</v>
      </c>
      <c r="C354" s="4" t="s">
        <v>1783</v>
      </c>
      <c r="D354" s="4" t="s">
        <v>1832</v>
      </c>
      <c r="E354" s="5" t="s">
        <v>469</v>
      </c>
      <c r="F354" s="4" t="s">
        <v>1833</v>
      </c>
      <c r="G354" s="56">
        <v>1550</v>
      </c>
      <c r="H354" s="5" t="s">
        <v>25</v>
      </c>
      <c r="I354" s="5">
        <v>2</v>
      </c>
      <c r="J354" s="8" t="s">
        <v>1294</v>
      </c>
      <c r="K354" s="4">
        <v>85437090</v>
      </c>
    </row>
    <row r="355" spans="1:11" s="2" customFormat="1" ht="15" customHeight="1" x14ac:dyDescent="0.3">
      <c r="A355" s="66">
        <v>1484215</v>
      </c>
      <c r="B355" s="5" t="s">
        <v>22</v>
      </c>
      <c r="C355" s="4" t="s">
        <v>1783</v>
      </c>
      <c r="D355" s="4" t="s">
        <v>1834</v>
      </c>
      <c r="E355" s="5" t="s">
        <v>469</v>
      </c>
      <c r="F355" s="4" t="s">
        <v>1835</v>
      </c>
      <c r="G355" s="56">
        <v>5264.73</v>
      </c>
      <c r="H355" s="5" t="s">
        <v>25</v>
      </c>
      <c r="I355" s="5">
        <v>10</v>
      </c>
      <c r="J355" s="8"/>
      <c r="K355" s="4">
        <v>85414010</v>
      </c>
    </row>
    <row r="356" spans="1:11" s="2" customFormat="1" ht="15" customHeight="1" x14ac:dyDescent="0.3">
      <c r="A356" s="66">
        <v>1523715</v>
      </c>
      <c r="B356" s="5" t="s">
        <v>22</v>
      </c>
      <c r="C356" s="4" t="s">
        <v>1783</v>
      </c>
      <c r="D356" s="4" t="s">
        <v>1836</v>
      </c>
      <c r="E356" s="5" t="s">
        <v>469</v>
      </c>
      <c r="F356" s="4" t="s">
        <v>1837</v>
      </c>
      <c r="G356" s="56">
        <v>4585.41</v>
      </c>
      <c r="H356" s="5" t="s">
        <v>25</v>
      </c>
      <c r="I356" s="5">
        <v>10</v>
      </c>
      <c r="J356" s="8"/>
      <c r="K356" s="4"/>
    </row>
    <row r="357" spans="1:11" s="2" customFormat="1" ht="15" customHeight="1" x14ac:dyDescent="0.3">
      <c r="A357" s="66">
        <v>1473953</v>
      </c>
      <c r="B357" s="5" t="s">
        <v>1838</v>
      </c>
      <c r="C357" s="4" t="s">
        <v>1783</v>
      </c>
      <c r="D357" s="4" t="s">
        <v>1839</v>
      </c>
      <c r="E357" s="5" t="s">
        <v>469</v>
      </c>
      <c r="F357" s="4" t="s">
        <v>1840</v>
      </c>
      <c r="G357" s="56">
        <v>11305.02</v>
      </c>
      <c r="H357" s="5" t="s">
        <v>25</v>
      </c>
      <c r="I357" s="5">
        <v>10</v>
      </c>
      <c r="J357" s="8"/>
      <c r="K357" s="4"/>
    </row>
    <row r="358" spans="1:11" s="2" customFormat="1" ht="15" customHeight="1" x14ac:dyDescent="0.3">
      <c r="A358" s="66">
        <v>2804936</v>
      </c>
      <c r="B358" s="5" t="s">
        <v>1841</v>
      </c>
      <c r="C358" s="4" t="s">
        <v>1842</v>
      </c>
      <c r="D358" s="4" t="s">
        <v>1843</v>
      </c>
      <c r="E358" s="5" t="s">
        <v>469</v>
      </c>
      <c r="F358" s="4" t="s">
        <v>1844</v>
      </c>
      <c r="G358" s="56">
        <v>2195</v>
      </c>
      <c r="H358" s="5" t="s">
        <v>25</v>
      </c>
      <c r="I358" s="5">
        <v>2</v>
      </c>
      <c r="J358" s="68" t="s">
        <v>1845</v>
      </c>
      <c r="K358" s="4"/>
    </row>
    <row r="359" spans="1:11" s="2" customFormat="1" ht="15" customHeight="1" x14ac:dyDescent="0.3">
      <c r="A359" s="66">
        <v>2804937</v>
      </c>
      <c r="B359" s="5" t="s">
        <v>1841</v>
      </c>
      <c r="C359" s="4" t="s">
        <v>1842</v>
      </c>
      <c r="D359" s="4" t="s">
        <v>1846</v>
      </c>
      <c r="E359" s="5" t="s">
        <v>469</v>
      </c>
      <c r="F359" s="4" t="s">
        <v>1847</v>
      </c>
      <c r="G359" s="56">
        <v>1095</v>
      </c>
      <c r="H359" s="5" t="s">
        <v>25</v>
      </c>
      <c r="I359" s="5">
        <v>2</v>
      </c>
      <c r="J359" s="68" t="s">
        <v>1848</v>
      </c>
      <c r="K359" s="4"/>
    </row>
    <row r="360" spans="1:11" s="2" customFormat="1" ht="15" customHeight="1" x14ac:dyDescent="0.3">
      <c r="A360" s="66">
        <v>2804938</v>
      </c>
      <c r="B360" s="5" t="s">
        <v>1841</v>
      </c>
      <c r="C360" s="4" t="s">
        <v>1842</v>
      </c>
      <c r="D360" s="4" t="s">
        <v>1849</v>
      </c>
      <c r="E360" s="5" t="s">
        <v>469</v>
      </c>
      <c r="F360" s="4" t="s">
        <v>1850</v>
      </c>
      <c r="G360" s="56">
        <v>1095</v>
      </c>
      <c r="H360" s="5" t="s">
        <v>25</v>
      </c>
      <c r="I360" s="5">
        <v>2</v>
      </c>
      <c r="J360" s="73" t="s">
        <v>1848</v>
      </c>
      <c r="K360" s="4"/>
    </row>
    <row r="361" spans="1:11" s="2" customFormat="1" ht="15" customHeight="1" x14ac:dyDescent="0.3">
      <c r="A361" s="66">
        <v>2804939</v>
      </c>
      <c r="B361" s="5" t="s">
        <v>1851</v>
      </c>
      <c r="C361" s="4" t="s">
        <v>1842</v>
      </c>
      <c r="D361" s="4" t="s">
        <v>1852</v>
      </c>
      <c r="E361" s="5" t="s">
        <v>469</v>
      </c>
      <c r="F361" s="4" t="s">
        <v>1853</v>
      </c>
      <c r="G361" s="56">
        <v>97.85</v>
      </c>
      <c r="H361" s="5" t="s">
        <v>25</v>
      </c>
      <c r="I361" s="5">
        <v>2</v>
      </c>
      <c r="J361" s="8"/>
      <c r="K361" s="4"/>
    </row>
    <row r="362" spans="1:11" x14ac:dyDescent="0.3">
      <c r="A362" s="66">
        <v>2804940</v>
      </c>
      <c r="B362" s="5" t="s">
        <v>1841</v>
      </c>
      <c r="C362" s="4" t="s">
        <v>1842</v>
      </c>
      <c r="D362" s="4" t="s">
        <v>1854</v>
      </c>
      <c r="E362" s="5" t="s">
        <v>469</v>
      </c>
      <c r="F362" s="4" t="s">
        <v>1855</v>
      </c>
      <c r="G362" s="56">
        <v>97.85</v>
      </c>
      <c r="H362" s="5" t="s">
        <v>25</v>
      </c>
      <c r="I362" s="5">
        <v>2</v>
      </c>
      <c r="J362" s="8"/>
      <c r="K362" s="4"/>
    </row>
    <row r="363" spans="1:11" x14ac:dyDescent="0.3">
      <c r="A363" s="66">
        <v>2804951</v>
      </c>
      <c r="B363" s="5" t="s">
        <v>1841</v>
      </c>
      <c r="C363" s="4" t="s">
        <v>1842</v>
      </c>
      <c r="D363" s="4" t="s">
        <v>1856</v>
      </c>
      <c r="E363" s="5" t="s">
        <v>469</v>
      </c>
      <c r="F363" s="4" t="s">
        <v>1857</v>
      </c>
      <c r="G363" s="56">
        <v>97.85</v>
      </c>
      <c r="H363" s="5" t="s">
        <v>25</v>
      </c>
      <c r="I363" s="5">
        <v>2</v>
      </c>
      <c r="J363" s="8"/>
      <c r="K363" s="4"/>
    </row>
    <row r="364" spans="1:11" x14ac:dyDescent="0.3">
      <c r="A364" s="66">
        <v>2804952</v>
      </c>
      <c r="B364" s="5" t="s">
        <v>1851</v>
      </c>
      <c r="C364" s="4" t="s">
        <v>1842</v>
      </c>
      <c r="D364" s="4" t="s">
        <v>1858</v>
      </c>
      <c r="E364" s="5" t="s">
        <v>469</v>
      </c>
      <c r="F364" s="4" t="s">
        <v>1859</v>
      </c>
      <c r="G364" s="56">
        <v>97.85</v>
      </c>
      <c r="H364" s="5" t="s">
        <v>25</v>
      </c>
      <c r="I364" s="5">
        <v>2</v>
      </c>
      <c r="J364" s="8"/>
      <c r="K364" s="4"/>
    </row>
    <row r="365" spans="1:11" x14ac:dyDescent="0.3">
      <c r="A365" s="66">
        <v>2804953</v>
      </c>
      <c r="B365" s="5" t="s">
        <v>1841</v>
      </c>
      <c r="C365" s="4" t="s">
        <v>1842</v>
      </c>
      <c r="D365" s="4" t="s">
        <v>1860</v>
      </c>
      <c r="E365" s="5" t="s">
        <v>469</v>
      </c>
      <c r="F365" s="4" t="s">
        <v>1861</v>
      </c>
      <c r="G365" s="56">
        <v>97.85</v>
      </c>
      <c r="H365" s="5" t="s">
        <v>25</v>
      </c>
      <c r="I365" s="5">
        <v>2</v>
      </c>
      <c r="J365" s="8"/>
      <c r="K365" s="4"/>
    </row>
    <row r="366" spans="1:11" x14ac:dyDescent="0.3">
      <c r="A366" s="66">
        <v>2804954</v>
      </c>
      <c r="B366" s="5" t="s">
        <v>1841</v>
      </c>
      <c r="C366" s="4" t="s">
        <v>1842</v>
      </c>
      <c r="D366" s="4" t="s">
        <v>1862</v>
      </c>
      <c r="E366" s="5" t="s">
        <v>469</v>
      </c>
      <c r="F366" s="4" t="s">
        <v>1863</v>
      </c>
      <c r="G366" s="56">
        <v>97.85</v>
      </c>
      <c r="H366" s="5" t="s">
        <v>25</v>
      </c>
      <c r="I366" s="5">
        <v>2</v>
      </c>
      <c r="J366" s="8"/>
      <c r="K366" s="4"/>
    </row>
    <row r="367" spans="1:11" x14ac:dyDescent="0.3">
      <c r="A367" s="76">
        <v>2852572</v>
      </c>
      <c r="B367" s="5" t="s">
        <v>1841</v>
      </c>
      <c r="C367" s="4" t="s">
        <v>1842</v>
      </c>
      <c r="D367" s="4" t="s">
        <v>1864</v>
      </c>
      <c r="E367" s="5" t="s">
        <v>469</v>
      </c>
      <c r="F367" s="4" t="s">
        <v>1865</v>
      </c>
      <c r="G367" s="56">
        <v>97.85</v>
      </c>
      <c r="H367" s="5" t="s">
        <v>25</v>
      </c>
      <c r="I367" s="5">
        <v>2</v>
      </c>
      <c r="J367" s="50"/>
      <c r="K367" s="11"/>
    </row>
    <row r="368" spans="1:11" x14ac:dyDescent="0.3">
      <c r="A368" s="66">
        <v>2804957</v>
      </c>
      <c r="B368" s="5" t="s">
        <v>1866</v>
      </c>
      <c r="C368" s="4" t="s">
        <v>1842</v>
      </c>
      <c r="D368" s="4" t="s">
        <v>1867</v>
      </c>
      <c r="E368" s="5" t="s">
        <v>469</v>
      </c>
      <c r="F368" s="4" t="s">
        <v>1868</v>
      </c>
      <c r="G368" s="56">
        <v>2341.1799999999998</v>
      </c>
      <c r="H368" s="5" t="s">
        <v>25</v>
      </c>
      <c r="I368" s="5">
        <v>2</v>
      </c>
      <c r="J368" s="73" t="s">
        <v>1845</v>
      </c>
      <c r="K368" s="4"/>
    </row>
    <row r="369" spans="1:11" x14ac:dyDescent="0.3">
      <c r="A369" s="66">
        <v>2804955</v>
      </c>
      <c r="B369" s="5" t="s">
        <v>1869</v>
      </c>
      <c r="C369" s="4" t="s">
        <v>1842</v>
      </c>
      <c r="D369" s="4" t="s">
        <v>1870</v>
      </c>
      <c r="E369" s="5" t="s">
        <v>469</v>
      </c>
      <c r="F369" s="4" t="s">
        <v>1871</v>
      </c>
      <c r="G369" s="56">
        <v>3288.24</v>
      </c>
      <c r="H369" s="5" t="s">
        <v>25</v>
      </c>
      <c r="I369" s="5">
        <v>2</v>
      </c>
      <c r="J369" s="8"/>
      <c r="K369" s="4"/>
    </row>
    <row r="370" spans="1:11" x14ac:dyDescent="0.3">
      <c r="A370" s="66">
        <v>2804956</v>
      </c>
      <c r="B370" s="5" t="s">
        <v>1869</v>
      </c>
      <c r="C370" s="4" t="s">
        <v>1842</v>
      </c>
      <c r="D370" s="4" t="s">
        <v>1872</v>
      </c>
      <c r="E370" s="5" t="s">
        <v>469</v>
      </c>
      <c r="F370" s="4" t="s">
        <v>1873</v>
      </c>
      <c r="G370" s="56">
        <v>3047.06</v>
      </c>
      <c r="H370" s="5" t="s">
        <v>25</v>
      </c>
      <c r="I370" s="5">
        <v>2</v>
      </c>
      <c r="J370" s="8"/>
      <c r="K370" s="4"/>
    </row>
    <row r="371" spans="1:11" x14ac:dyDescent="0.3">
      <c r="A371" s="66">
        <v>2804958</v>
      </c>
      <c r="B371" s="5" t="s">
        <v>1869</v>
      </c>
      <c r="C371" s="4" t="s">
        <v>1842</v>
      </c>
      <c r="D371" s="4" t="s">
        <v>1874</v>
      </c>
      <c r="E371" s="5" t="s">
        <v>469</v>
      </c>
      <c r="F371" s="4" t="s">
        <v>1875</v>
      </c>
      <c r="G371" s="56">
        <v>74.16</v>
      </c>
      <c r="H371" s="5" t="s">
        <v>25</v>
      </c>
      <c r="I371" s="5">
        <v>2</v>
      </c>
      <c r="J371" s="8"/>
      <c r="K371" s="4"/>
    </row>
    <row r="372" spans="1:11" x14ac:dyDescent="0.3">
      <c r="A372" s="66">
        <v>2804959</v>
      </c>
      <c r="B372" s="5" t="s">
        <v>1869</v>
      </c>
      <c r="C372" s="4" t="s">
        <v>1842</v>
      </c>
      <c r="D372" s="4" t="s">
        <v>1876</v>
      </c>
      <c r="E372" s="5" t="s">
        <v>469</v>
      </c>
      <c r="F372" s="4" t="s">
        <v>1877</v>
      </c>
      <c r="G372" s="56">
        <v>1995</v>
      </c>
      <c r="H372" s="5" t="s">
        <v>25</v>
      </c>
      <c r="I372" s="5">
        <v>2</v>
      </c>
      <c r="J372" s="8"/>
      <c r="K372" s="4"/>
    </row>
    <row r="373" spans="1:11" x14ac:dyDescent="0.3">
      <c r="A373" s="66">
        <v>2804960</v>
      </c>
      <c r="B373" s="5" t="s">
        <v>1869</v>
      </c>
      <c r="C373" s="4" t="s">
        <v>1842</v>
      </c>
      <c r="D373" s="4" t="s">
        <v>1878</v>
      </c>
      <c r="E373" s="5" t="s">
        <v>469</v>
      </c>
      <c r="F373" s="4" t="s">
        <v>1879</v>
      </c>
      <c r="G373" s="56">
        <v>36.049999999999997</v>
      </c>
      <c r="H373" s="5" t="s">
        <v>25</v>
      </c>
      <c r="I373" s="5">
        <v>2</v>
      </c>
      <c r="J373" s="8"/>
      <c r="K373" s="4"/>
    </row>
    <row r="374" spans="1:11" x14ac:dyDescent="0.3">
      <c r="A374" s="66">
        <v>149394</v>
      </c>
      <c r="B374" s="5" t="s">
        <v>1880</v>
      </c>
      <c r="C374" s="4" t="s">
        <v>1881</v>
      </c>
      <c r="D374" s="4" t="s">
        <v>1882</v>
      </c>
      <c r="E374" s="5" t="s">
        <v>469</v>
      </c>
      <c r="F374" s="4" t="s">
        <v>1883</v>
      </c>
      <c r="G374" s="56">
        <v>27.9</v>
      </c>
      <c r="H374" s="5" t="s">
        <v>25</v>
      </c>
      <c r="I374" s="5">
        <v>10</v>
      </c>
      <c r="J374" s="8"/>
      <c r="K374" s="4"/>
    </row>
    <row r="375" spans="1:11" ht="14.1" customHeight="1" x14ac:dyDescent="0.3">
      <c r="A375" s="66">
        <v>2701385</v>
      </c>
      <c r="B375" s="5">
        <v>2701385</v>
      </c>
      <c r="C375" s="4" t="s">
        <v>1881</v>
      </c>
      <c r="D375" s="4" t="s">
        <v>1884</v>
      </c>
      <c r="E375" s="5" t="s">
        <v>469</v>
      </c>
      <c r="F375" s="4" t="s">
        <v>1249</v>
      </c>
      <c r="G375" s="56">
        <v>922.86</v>
      </c>
      <c r="H375" s="5" t="s">
        <v>25</v>
      </c>
      <c r="I375" s="5">
        <v>5</v>
      </c>
      <c r="J375" s="47"/>
      <c r="K375" s="5">
        <v>84798997</v>
      </c>
    </row>
    <row r="376" spans="1:11" x14ac:dyDescent="0.3">
      <c r="A376" s="66">
        <v>149379</v>
      </c>
      <c r="B376" s="5" t="s">
        <v>1885</v>
      </c>
      <c r="C376" s="4" t="s">
        <v>1881</v>
      </c>
      <c r="D376" s="4" t="s">
        <v>1886</v>
      </c>
      <c r="E376" s="5" t="s">
        <v>1178</v>
      </c>
      <c r="F376" s="4" t="s">
        <v>1887</v>
      </c>
      <c r="G376" s="56">
        <v>19.39</v>
      </c>
      <c r="H376" s="5" t="s">
        <v>25</v>
      </c>
      <c r="I376" s="5">
        <v>6</v>
      </c>
      <c r="J376" s="8"/>
      <c r="K376" s="4">
        <v>82119400</v>
      </c>
    </row>
    <row r="377" spans="1:11" x14ac:dyDescent="0.3">
      <c r="A377" s="66">
        <v>416132</v>
      </c>
      <c r="B377" s="5">
        <v>2181615</v>
      </c>
      <c r="C377" s="4" t="s">
        <v>1881</v>
      </c>
      <c r="D377" s="4" t="s">
        <v>1886</v>
      </c>
      <c r="E377" s="5" t="s">
        <v>1178</v>
      </c>
      <c r="F377" s="4" t="s">
        <v>1888</v>
      </c>
      <c r="G377" s="56">
        <v>26.92</v>
      </c>
      <c r="H377" s="5" t="s">
        <v>21</v>
      </c>
      <c r="I377" s="5" t="s">
        <v>22</v>
      </c>
      <c r="J377" s="8"/>
      <c r="K377" s="4">
        <v>82119400</v>
      </c>
    </row>
    <row r="378" spans="1:11" x14ac:dyDescent="0.3">
      <c r="A378" s="66">
        <v>416133</v>
      </c>
      <c r="B378" s="5">
        <v>2181616</v>
      </c>
      <c r="C378" s="4" t="s">
        <v>1881</v>
      </c>
      <c r="D378" s="4" t="s">
        <v>1886</v>
      </c>
      <c r="E378" s="5" t="s">
        <v>1178</v>
      </c>
      <c r="F378" s="4" t="s">
        <v>1889</v>
      </c>
      <c r="G378" s="56">
        <v>26.92</v>
      </c>
      <c r="H378" s="5" t="s">
        <v>25</v>
      </c>
      <c r="I378" s="5">
        <v>6</v>
      </c>
      <c r="J378" s="8"/>
      <c r="K378" s="4">
        <v>82119400</v>
      </c>
    </row>
    <row r="379" spans="1:11" x14ac:dyDescent="0.3">
      <c r="A379" s="66">
        <v>149363</v>
      </c>
      <c r="B379" s="5" t="s">
        <v>1890</v>
      </c>
      <c r="C379" s="4" t="s">
        <v>1881</v>
      </c>
      <c r="D379" s="4" t="s">
        <v>1891</v>
      </c>
      <c r="E379" s="5" t="s">
        <v>469</v>
      </c>
      <c r="F379" s="4" t="s">
        <v>1892</v>
      </c>
      <c r="G379" s="56">
        <v>38.770000000000003</v>
      </c>
      <c r="H379" s="5" t="s">
        <v>25</v>
      </c>
      <c r="I379" s="5">
        <v>6</v>
      </c>
      <c r="J379" s="8"/>
      <c r="K379" s="4">
        <v>82060000</v>
      </c>
    </row>
    <row r="380" spans="1:11" x14ac:dyDescent="0.3">
      <c r="A380" s="66">
        <v>197818</v>
      </c>
      <c r="B380" s="5">
        <v>85349</v>
      </c>
      <c r="C380" s="4" t="s">
        <v>1881</v>
      </c>
      <c r="D380" s="4" t="s">
        <v>1893</v>
      </c>
      <c r="E380" s="5" t="s">
        <v>1035</v>
      </c>
      <c r="F380" s="4" t="s">
        <v>1894</v>
      </c>
      <c r="G380" s="56">
        <v>23.26</v>
      </c>
      <c r="H380" s="5" t="s">
        <v>21</v>
      </c>
      <c r="I380" s="5" t="s">
        <v>22</v>
      </c>
      <c r="J380" s="8"/>
      <c r="K380" s="4">
        <v>82119400</v>
      </c>
    </row>
    <row r="381" spans="1:11" x14ac:dyDescent="0.3">
      <c r="A381" s="66">
        <v>149380</v>
      </c>
      <c r="B381" s="5" t="s">
        <v>1895</v>
      </c>
      <c r="C381" s="4" t="s">
        <v>1881</v>
      </c>
      <c r="D381" s="4" t="s">
        <v>1896</v>
      </c>
      <c r="E381" s="5" t="s">
        <v>469</v>
      </c>
      <c r="F381" s="4" t="s">
        <v>1897</v>
      </c>
      <c r="G381" s="56">
        <v>20.63</v>
      </c>
      <c r="H381" s="5" t="s">
        <v>25</v>
      </c>
      <c r="I381" s="5">
        <v>6</v>
      </c>
      <c r="J381" s="8"/>
      <c r="K381" s="4">
        <v>84879090</v>
      </c>
    </row>
    <row r="382" spans="1:11" x14ac:dyDescent="0.3">
      <c r="A382" s="66">
        <v>149364</v>
      </c>
      <c r="B382" s="5" t="s">
        <v>1898</v>
      </c>
      <c r="C382" s="4" t="s">
        <v>1881</v>
      </c>
      <c r="D382" s="4" t="s">
        <v>1899</v>
      </c>
      <c r="E382" s="5" t="s">
        <v>1900</v>
      </c>
      <c r="F382" s="4" t="s">
        <v>1901</v>
      </c>
      <c r="G382" s="56">
        <v>53.47</v>
      </c>
      <c r="H382" s="5" t="s">
        <v>25</v>
      </c>
      <c r="I382" s="5">
        <v>4</v>
      </c>
      <c r="J382" s="8"/>
      <c r="K382" s="4">
        <v>82060000</v>
      </c>
    </row>
    <row r="383" spans="1:11" x14ac:dyDescent="0.3">
      <c r="A383" s="66">
        <v>2071270</v>
      </c>
      <c r="B383" s="5">
        <v>2071270</v>
      </c>
      <c r="C383" s="4" t="s">
        <v>1881</v>
      </c>
      <c r="D383" s="4" t="s">
        <v>1902</v>
      </c>
      <c r="E383" s="5" t="s">
        <v>1903</v>
      </c>
      <c r="F383" s="4" t="s">
        <v>1904</v>
      </c>
      <c r="G383" s="56">
        <v>65.22</v>
      </c>
      <c r="H383" s="5" t="s">
        <v>25</v>
      </c>
      <c r="I383" s="5">
        <v>6</v>
      </c>
      <c r="J383" s="8"/>
      <c r="K383" s="4">
        <v>56075030</v>
      </c>
    </row>
    <row r="384" spans="1:11" x14ac:dyDescent="0.3">
      <c r="A384" s="66">
        <v>531113</v>
      </c>
      <c r="B384" s="5" t="s">
        <v>1905</v>
      </c>
      <c r="C384" s="4" t="s">
        <v>1881</v>
      </c>
      <c r="D384" s="4" t="s">
        <v>1906</v>
      </c>
      <c r="E384" s="5" t="s">
        <v>207</v>
      </c>
      <c r="F384" s="4" t="s">
        <v>1907</v>
      </c>
      <c r="G384" s="56">
        <v>34.44</v>
      </c>
      <c r="H384" s="5" t="s">
        <v>21</v>
      </c>
      <c r="I384" s="5" t="s">
        <v>22</v>
      </c>
      <c r="J384" s="8"/>
      <c r="K384" s="4">
        <v>72230099</v>
      </c>
    </row>
    <row r="385" spans="1:11" x14ac:dyDescent="0.3">
      <c r="A385" s="66">
        <v>1275665</v>
      </c>
      <c r="B385" s="5">
        <v>97152</v>
      </c>
      <c r="C385" s="4" t="s">
        <v>1908</v>
      </c>
      <c r="D385" s="4" t="s">
        <v>1909</v>
      </c>
      <c r="E385" s="5" t="s">
        <v>469</v>
      </c>
      <c r="F385" s="4" t="s">
        <v>1910</v>
      </c>
      <c r="G385" s="56">
        <v>4734</v>
      </c>
      <c r="H385" s="5" t="s">
        <v>25</v>
      </c>
      <c r="I385" s="5">
        <v>2</v>
      </c>
      <c r="J385" s="8"/>
      <c r="K385" s="4">
        <v>84249080</v>
      </c>
    </row>
    <row r="386" spans="1:11" x14ac:dyDescent="0.3">
      <c r="A386" s="66">
        <v>824499</v>
      </c>
      <c r="B386" s="5">
        <v>97153</v>
      </c>
      <c r="C386" s="4" t="s">
        <v>1908</v>
      </c>
      <c r="D386" s="4" t="s">
        <v>1911</v>
      </c>
      <c r="E386" s="5" t="s">
        <v>469</v>
      </c>
      <c r="F386" s="4" t="s">
        <v>1912</v>
      </c>
      <c r="G386" s="56">
        <v>6716.78</v>
      </c>
      <c r="H386" s="5" t="s">
        <v>25</v>
      </c>
      <c r="I386" s="5">
        <v>10</v>
      </c>
      <c r="J386" s="8"/>
      <c r="K386" s="4">
        <v>90328900</v>
      </c>
    </row>
    <row r="387" spans="1:11" x14ac:dyDescent="0.3">
      <c r="A387" s="66">
        <v>135550</v>
      </c>
      <c r="B387" s="5">
        <v>97102</v>
      </c>
      <c r="C387" s="4" t="s">
        <v>1908</v>
      </c>
      <c r="D387" s="4" t="s">
        <v>1913</v>
      </c>
      <c r="E387" s="5" t="s">
        <v>469</v>
      </c>
      <c r="F387" s="4" t="s">
        <v>1914</v>
      </c>
      <c r="G387" s="56">
        <v>2847.06</v>
      </c>
      <c r="H387" s="5" t="s">
        <v>25</v>
      </c>
      <c r="I387" s="5">
        <v>2</v>
      </c>
      <c r="J387" s="8"/>
      <c r="K387" s="4">
        <v>84248970</v>
      </c>
    </row>
    <row r="388" spans="1:11" x14ac:dyDescent="0.3">
      <c r="A388" s="66">
        <v>2814025</v>
      </c>
      <c r="B388" s="5" t="s">
        <v>1915</v>
      </c>
      <c r="C388" s="4" t="s">
        <v>1916</v>
      </c>
      <c r="D388" s="4" t="s">
        <v>1917</v>
      </c>
      <c r="E388" s="5" t="s">
        <v>469</v>
      </c>
      <c r="F388" s="4" t="s">
        <v>1918</v>
      </c>
      <c r="G388" s="56">
        <v>2195</v>
      </c>
      <c r="H388" s="5" t="s">
        <v>25</v>
      </c>
      <c r="I388" s="5">
        <v>2</v>
      </c>
      <c r="J388" s="73" t="s">
        <v>1919</v>
      </c>
      <c r="K388" s="4"/>
    </row>
    <row r="389" spans="1:11" x14ac:dyDescent="0.3">
      <c r="A389" s="66">
        <v>2814024</v>
      </c>
      <c r="B389" s="5" t="s">
        <v>1920</v>
      </c>
      <c r="C389" s="4" t="s">
        <v>1916</v>
      </c>
      <c r="D389" s="4" t="s">
        <v>1921</v>
      </c>
      <c r="E389" s="5" t="s">
        <v>469</v>
      </c>
      <c r="F389" s="4" t="s">
        <v>1922</v>
      </c>
      <c r="G389" s="56">
        <v>2795</v>
      </c>
      <c r="H389" s="5" t="s">
        <v>25</v>
      </c>
      <c r="I389" s="5">
        <v>2</v>
      </c>
      <c r="J389" s="73" t="s">
        <v>1919</v>
      </c>
      <c r="K389" s="4"/>
    </row>
    <row r="390" spans="1:11" x14ac:dyDescent="0.3">
      <c r="A390" s="66">
        <v>1196160</v>
      </c>
      <c r="B390" s="5">
        <v>97611</v>
      </c>
      <c r="C390" s="4" t="s">
        <v>1923</v>
      </c>
      <c r="D390" s="4" t="s">
        <v>1924</v>
      </c>
      <c r="E390" s="5" t="s">
        <v>469</v>
      </c>
      <c r="F390" s="4" t="s">
        <v>1925</v>
      </c>
      <c r="G390" s="56">
        <v>3964.71</v>
      </c>
      <c r="H390" s="5" t="s">
        <v>25</v>
      </c>
      <c r="I390" s="5">
        <v>6</v>
      </c>
      <c r="J390" s="8" t="s">
        <v>1926</v>
      </c>
      <c r="K390" s="4">
        <v>84136080</v>
      </c>
    </row>
    <row r="391" spans="1:11" x14ac:dyDescent="0.3">
      <c r="A391" s="66">
        <v>1741601</v>
      </c>
      <c r="B391" s="5">
        <v>97621</v>
      </c>
      <c r="C391" s="4" t="s">
        <v>1923</v>
      </c>
      <c r="D391" s="4" t="s">
        <v>1927</v>
      </c>
      <c r="E391" s="5" t="s">
        <v>469</v>
      </c>
      <c r="F391" s="4" t="s">
        <v>1928</v>
      </c>
      <c r="G391" s="56">
        <v>4529.41</v>
      </c>
      <c r="H391" s="5" t="s">
        <v>25</v>
      </c>
      <c r="I391" s="5">
        <v>2</v>
      </c>
      <c r="J391" s="8" t="s">
        <v>1929</v>
      </c>
      <c r="K391" s="4">
        <v>84138100</v>
      </c>
    </row>
    <row r="392" spans="1:11" x14ac:dyDescent="0.3">
      <c r="A392" s="66">
        <v>1195937</v>
      </c>
      <c r="B392" s="5">
        <v>97150</v>
      </c>
      <c r="C392" s="4" t="s">
        <v>1923</v>
      </c>
      <c r="D392" s="4" t="s">
        <v>1930</v>
      </c>
      <c r="E392" s="5" t="s">
        <v>469</v>
      </c>
      <c r="F392" s="4" t="s">
        <v>1931</v>
      </c>
      <c r="G392" s="56">
        <v>4850.34</v>
      </c>
      <c r="H392" s="5" t="s">
        <v>25</v>
      </c>
      <c r="I392" s="5">
        <v>10</v>
      </c>
      <c r="J392" s="8" t="s">
        <v>1932</v>
      </c>
      <c r="K392" s="4">
        <v>84139100</v>
      </c>
    </row>
    <row r="393" spans="1:11" x14ac:dyDescent="0.3">
      <c r="A393" s="66">
        <v>1775960</v>
      </c>
      <c r="B393" s="5" t="s">
        <v>22</v>
      </c>
      <c r="C393" s="4" t="s">
        <v>1923</v>
      </c>
      <c r="D393" s="4" t="s">
        <v>1933</v>
      </c>
      <c r="E393" s="5" t="s">
        <v>469</v>
      </c>
      <c r="F393" s="4" t="s">
        <v>1934</v>
      </c>
      <c r="G393" s="56">
        <v>254.75</v>
      </c>
      <c r="H393" s="5" t="s">
        <v>25</v>
      </c>
      <c r="I393" s="5">
        <v>18</v>
      </c>
      <c r="J393" s="8" t="s">
        <v>1935</v>
      </c>
      <c r="K393" s="4"/>
    </row>
    <row r="394" spans="1:11" x14ac:dyDescent="0.3">
      <c r="A394" s="66">
        <v>391311</v>
      </c>
      <c r="B394" s="5">
        <v>8991211</v>
      </c>
      <c r="C394" s="4" t="s">
        <v>1923</v>
      </c>
      <c r="D394" s="4" t="s">
        <v>1936</v>
      </c>
      <c r="E394" s="5" t="s">
        <v>469</v>
      </c>
      <c r="F394" s="4" t="s">
        <v>1937</v>
      </c>
      <c r="G394" s="56">
        <v>2490.84</v>
      </c>
      <c r="H394" s="5" t="s">
        <v>25</v>
      </c>
      <c r="I394" s="5">
        <v>2</v>
      </c>
      <c r="J394" s="8" t="s">
        <v>1938</v>
      </c>
      <c r="K394" s="4">
        <v>85030099</v>
      </c>
    </row>
    <row r="395" spans="1:11" x14ac:dyDescent="0.3">
      <c r="A395" s="66">
        <v>1533495</v>
      </c>
      <c r="B395" s="5">
        <v>97160</v>
      </c>
      <c r="C395" s="4" t="s">
        <v>1923</v>
      </c>
      <c r="D395" s="4" t="s">
        <v>1939</v>
      </c>
      <c r="E395" s="5" t="s">
        <v>469</v>
      </c>
      <c r="F395" s="4" t="s">
        <v>1940</v>
      </c>
      <c r="G395" s="56">
        <v>7148.16</v>
      </c>
      <c r="H395" s="5" t="s">
        <v>25</v>
      </c>
      <c r="I395" s="5">
        <v>7</v>
      </c>
      <c r="J395" s="8" t="s">
        <v>1941</v>
      </c>
      <c r="K395" s="4">
        <v>85371091</v>
      </c>
    </row>
    <row r="396" spans="1:11" x14ac:dyDescent="0.3">
      <c r="A396" s="66">
        <v>889296</v>
      </c>
      <c r="B396" s="5">
        <v>97524</v>
      </c>
      <c r="C396" s="4" t="s">
        <v>1923</v>
      </c>
      <c r="D396" s="4" t="s">
        <v>1942</v>
      </c>
      <c r="E396" s="5" t="s">
        <v>469</v>
      </c>
      <c r="F396" s="4" t="s">
        <v>1943</v>
      </c>
      <c r="G396" s="56">
        <v>796.5</v>
      </c>
      <c r="H396" s="5" t="s">
        <v>25</v>
      </c>
      <c r="I396" s="5">
        <v>16</v>
      </c>
      <c r="J396" s="8" t="s">
        <v>1938</v>
      </c>
      <c r="K396" s="4"/>
    </row>
    <row r="397" spans="1:11" x14ac:dyDescent="0.3">
      <c r="A397" s="66">
        <v>1997132</v>
      </c>
      <c r="B397" s="5" t="s">
        <v>1944</v>
      </c>
      <c r="C397" s="4" t="s">
        <v>1923</v>
      </c>
      <c r="D397" s="4" t="s">
        <v>1945</v>
      </c>
      <c r="E397" s="5" t="s">
        <v>469</v>
      </c>
      <c r="F397" s="4" t="s">
        <v>1946</v>
      </c>
      <c r="G397" s="56">
        <v>8632.7999999999993</v>
      </c>
      <c r="H397" s="5" t="s">
        <v>25</v>
      </c>
      <c r="I397" s="5">
        <v>8</v>
      </c>
      <c r="J397" s="8" t="s">
        <v>1639</v>
      </c>
      <c r="K397" s="4">
        <v>84136080</v>
      </c>
    </row>
    <row r="398" spans="1:11" x14ac:dyDescent="0.3">
      <c r="A398" s="66">
        <v>1997128</v>
      </c>
      <c r="B398" s="5" t="s">
        <v>1947</v>
      </c>
      <c r="C398" s="4" t="s">
        <v>1923</v>
      </c>
      <c r="D398" s="4" t="s">
        <v>1948</v>
      </c>
      <c r="E398" s="5" t="s">
        <v>469</v>
      </c>
      <c r="F398" s="4" t="s">
        <v>1949</v>
      </c>
      <c r="G398" s="56">
        <v>9283.56</v>
      </c>
      <c r="H398" s="5" t="s">
        <v>25</v>
      </c>
      <c r="I398" s="5">
        <v>9</v>
      </c>
      <c r="J398" s="8" t="s">
        <v>1950</v>
      </c>
      <c r="K398" s="4"/>
    </row>
    <row r="399" spans="1:11" x14ac:dyDescent="0.3">
      <c r="A399" s="66">
        <v>1997130</v>
      </c>
      <c r="B399" s="5" t="s">
        <v>1951</v>
      </c>
      <c r="C399" s="4" t="s">
        <v>1923</v>
      </c>
      <c r="D399" s="4" t="s">
        <v>1952</v>
      </c>
      <c r="E399" s="5" t="s">
        <v>469</v>
      </c>
      <c r="F399" s="4" t="s">
        <v>1953</v>
      </c>
      <c r="G399" s="56">
        <v>6857.4</v>
      </c>
      <c r="H399" s="5" t="s">
        <v>25</v>
      </c>
      <c r="I399" s="5">
        <v>8</v>
      </c>
      <c r="J399" s="8" t="s">
        <v>1639</v>
      </c>
      <c r="K399" s="4"/>
    </row>
    <row r="400" spans="1:11" x14ac:dyDescent="0.3">
      <c r="A400" s="66">
        <v>1997123</v>
      </c>
      <c r="B400" s="5" t="s">
        <v>1954</v>
      </c>
      <c r="C400" s="4" t="s">
        <v>1923</v>
      </c>
      <c r="D400" s="4" t="s">
        <v>1955</v>
      </c>
      <c r="E400" s="5" t="s">
        <v>469</v>
      </c>
      <c r="F400" s="4" t="s">
        <v>1956</v>
      </c>
      <c r="G400" s="56">
        <v>7649.4</v>
      </c>
      <c r="H400" s="5" t="s">
        <v>25</v>
      </c>
      <c r="I400" s="5">
        <v>9</v>
      </c>
      <c r="J400" s="8" t="s">
        <v>1950</v>
      </c>
      <c r="K400" s="4">
        <v>84136080</v>
      </c>
    </row>
    <row r="401" spans="1:11" x14ac:dyDescent="0.3">
      <c r="A401" s="66">
        <v>1997131</v>
      </c>
      <c r="B401" s="5" t="s">
        <v>1957</v>
      </c>
      <c r="C401" s="4" t="s">
        <v>1923</v>
      </c>
      <c r="D401" s="4" t="s">
        <v>1958</v>
      </c>
      <c r="E401" s="5" t="s">
        <v>469</v>
      </c>
      <c r="F401" s="4" t="s">
        <v>1959</v>
      </c>
      <c r="G401" s="56">
        <v>5944.05</v>
      </c>
      <c r="H401" s="5" t="s">
        <v>25</v>
      </c>
      <c r="I401" s="5">
        <v>9</v>
      </c>
      <c r="J401" s="8" t="s">
        <v>1950</v>
      </c>
      <c r="K401" s="4"/>
    </row>
    <row r="402" spans="1:11" x14ac:dyDescent="0.3">
      <c r="A402" s="66">
        <v>2082376</v>
      </c>
      <c r="B402" s="5" t="s">
        <v>22</v>
      </c>
      <c r="C402" s="4" t="s">
        <v>1923</v>
      </c>
      <c r="D402" s="4" t="s">
        <v>1960</v>
      </c>
      <c r="E402" s="5" t="s">
        <v>469</v>
      </c>
      <c r="F402" s="4" t="s">
        <v>1961</v>
      </c>
      <c r="G402" s="56">
        <v>904.13</v>
      </c>
      <c r="H402" s="5" t="s">
        <v>25</v>
      </c>
      <c r="I402" s="5">
        <v>2</v>
      </c>
      <c r="J402" s="8" t="s">
        <v>1962</v>
      </c>
      <c r="K402" s="4">
        <v>85444290</v>
      </c>
    </row>
    <row r="403" spans="1:11" x14ac:dyDescent="0.3">
      <c r="A403" s="66">
        <v>2551225</v>
      </c>
      <c r="B403" s="5" t="s">
        <v>22</v>
      </c>
      <c r="C403" s="4" t="s">
        <v>1923</v>
      </c>
      <c r="D403" s="4" t="s">
        <v>1963</v>
      </c>
      <c r="E403" s="5" t="s">
        <v>469</v>
      </c>
      <c r="F403" s="4" t="s">
        <v>1964</v>
      </c>
      <c r="G403" s="56">
        <v>12580</v>
      </c>
      <c r="H403" s="5" t="s">
        <v>25</v>
      </c>
      <c r="I403" s="5">
        <v>10</v>
      </c>
      <c r="J403" s="47"/>
      <c r="K403" s="5"/>
    </row>
    <row r="404" spans="1:11" x14ac:dyDescent="0.3">
      <c r="A404" s="66" t="s">
        <v>1965</v>
      </c>
      <c r="B404" s="5" t="s">
        <v>1932</v>
      </c>
      <c r="C404" s="4" t="s">
        <v>1923</v>
      </c>
      <c r="D404" s="4" t="s">
        <v>1966</v>
      </c>
      <c r="E404" s="5" t="s">
        <v>469</v>
      </c>
      <c r="F404" s="4" t="s">
        <v>1967</v>
      </c>
      <c r="G404" s="56">
        <v>6283.71</v>
      </c>
      <c r="H404" s="5" t="s">
        <v>25</v>
      </c>
      <c r="I404" s="5">
        <v>10</v>
      </c>
      <c r="J404" s="8">
        <v>97150</v>
      </c>
      <c r="K404" s="4"/>
    </row>
    <row r="405" spans="1:11" x14ac:dyDescent="0.3">
      <c r="A405" s="66">
        <v>1880232</v>
      </c>
      <c r="B405" s="5" t="s">
        <v>1968</v>
      </c>
      <c r="C405" s="4" t="s">
        <v>1923</v>
      </c>
      <c r="D405" s="4" t="s">
        <v>1969</v>
      </c>
      <c r="E405" s="5" t="s">
        <v>469</v>
      </c>
      <c r="F405" s="4" t="s">
        <v>1970</v>
      </c>
      <c r="G405" s="56">
        <v>2679.34</v>
      </c>
      <c r="H405" s="5" t="s">
        <v>25</v>
      </c>
      <c r="I405" s="5">
        <v>2</v>
      </c>
      <c r="J405" s="8" t="s">
        <v>1971</v>
      </c>
      <c r="K405" s="4">
        <v>90328900</v>
      </c>
    </row>
    <row r="406" spans="1:11" x14ac:dyDescent="0.3">
      <c r="A406" s="66">
        <v>2636370</v>
      </c>
      <c r="B406" s="5" t="s">
        <v>1972</v>
      </c>
      <c r="C406" s="4" t="s">
        <v>1923</v>
      </c>
      <c r="D406" s="4" t="s">
        <v>1973</v>
      </c>
      <c r="E406" s="5" t="s">
        <v>469</v>
      </c>
      <c r="F406" s="4" t="s">
        <v>1974</v>
      </c>
      <c r="G406" s="56">
        <v>11058.82</v>
      </c>
      <c r="H406" s="5" t="s">
        <v>25</v>
      </c>
      <c r="I406" s="5">
        <v>10</v>
      </c>
      <c r="J406" s="47" t="s">
        <v>1975</v>
      </c>
      <c r="K406" s="5"/>
    </row>
    <row r="407" spans="1:11" x14ac:dyDescent="0.3">
      <c r="A407" s="66">
        <v>2084140</v>
      </c>
      <c r="B407" s="5" t="s">
        <v>22</v>
      </c>
      <c r="C407" s="4" t="s">
        <v>1923</v>
      </c>
      <c r="D407" s="4" t="s">
        <v>1976</v>
      </c>
      <c r="E407" s="5" t="s">
        <v>469</v>
      </c>
      <c r="F407" s="4" t="s">
        <v>1977</v>
      </c>
      <c r="G407" s="56">
        <v>251.93</v>
      </c>
      <c r="H407" s="5" t="s">
        <v>25</v>
      </c>
      <c r="I407" s="5">
        <v>10</v>
      </c>
      <c r="J407" s="47" t="s">
        <v>1978</v>
      </c>
      <c r="K407" s="5"/>
    </row>
    <row r="408" spans="1:11" x14ac:dyDescent="0.3">
      <c r="A408" s="66">
        <v>2084141</v>
      </c>
      <c r="B408" s="5" t="s">
        <v>1979</v>
      </c>
      <c r="C408" s="4" t="s">
        <v>1923</v>
      </c>
      <c r="D408" s="4" t="s">
        <v>1980</v>
      </c>
      <c r="E408" s="5" t="s">
        <v>469</v>
      </c>
      <c r="F408" s="4" t="s">
        <v>1981</v>
      </c>
      <c r="G408" s="56">
        <v>2296.4699999999998</v>
      </c>
      <c r="H408" s="5" t="s">
        <v>25</v>
      </c>
      <c r="I408" s="5">
        <v>2</v>
      </c>
      <c r="J408" s="8" t="s">
        <v>1982</v>
      </c>
      <c r="K408" s="4">
        <v>84248970</v>
      </c>
    </row>
    <row r="409" spans="1:11" x14ac:dyDescent="0.3">
      <c r="A409" s="66">
        <v>2333708</v>
      </c>
      <c r="B409" s="5" t="s">
        <v>22</v>
      </c>
      <c r="C409" s="4" t="s">
        <v>1923</v>
      </c>
      <c r="D409" s="4" t="s">
        <v>1983</v>
      </c>
      <c r="E409" s="5" t="s">
        <v>469</v>
      </c>
      <c r="F409" s="4" t="s">
        <v>1984</v>
      </c>
      <c r="G409" s="56">
        <v>2960.76</v>
      </c>
      <c r="H409" s="5" t="s">
        <v>25</v>
      </c>
      <c r="I409" s="5">
        <v>10</v>
      </c>
      <c r="J409" s="47" t="s">
        <v>1985</v>
      </c>
      <c r="K409" s="5"/>
    </row>
    <row r="410" spans="1:11" x14ac:dyDescent="0.3">
      <c r="A410" s="66">
        <v>2389012</v>
      </c>
      <c r="B410" s="5" t="s">
        <v>22</v>
      </c>
      <c r="C410" s="4" t="s">
        <v>1923</v>
      </c>
      <c r="D410" s="4" t="s">
        <v>1986</v>
      </c>
      <c r="E410" s="5" t="s">
        <v>469</v>
      </c>
      <c r="F410" s="4" t="s">
        <v>1987</v>
      </c>
      <c r="G410" s="56">
        <v>306.02999999999997</v>
      </c>
      <c r="H410" s="5" t="s">
        <v>25</v>
      </c>
      <c r="I410" s="5">
        <v>10</v>
      </c>
      <c r="J410" s="74" t="s">
        <v>1988</v>
      </c>
      <c r="K410" s="5"/>
    </row>
    <row r="411" spans="1:11" x14ac:dyDescent="0.3">
      <c r="A411" s="66">
        <v>1335044</v>
      </c>
      <c r="B411" s="5" t="s">
        <v>22</v>
      </c>
      <c r="C411" s="4" t="s">
        <v>1923</v>
      </c>
      <c r="D411" s="4" t="s">
        <v>1989</v>
      </c>
      <c r="E411" s="5">
        <v>1</v>
      </c>
      <c r="F411" s="4" t="s">
        <v>1990</v>
      </c>
      <c r="G411" s="56">
        <v>190.34</v>
      </c>
      <c r="H411" s="5" t="s">
        <v>25</v>
      </c>
      <c r="I411" s="5">
        <v>6</v>
      </c>
      <c r="J411" s="74">
        <v>97611</v>
      </c>
      <c r="K411" s="4">
        <v>84139100</v>
      </c>
    </row>
    <row r="412" spans="1:11" x14ac:dyDescent="0.3">
      <c r="A412" s="66">
        <v>315987</v>
      </c>
      <c r="B412" s="5">
        <v>8964078</v>
      </c>
      <c r="C412" s="4" t="s">
        <v>1923</v>
      </c>
      <c r="D412" s="4" t="s">
        <v>1991</v>
      </c>
      <c r="E412" s="5" t="s">
        <v>469</v>
      </c>
      <c r="F412" s="4" t="s">
        <v>1992</v>
      </c>
      <c r="G412" s="56">
        <v>1741.18</v>
      </c>
      <c r="H412" s="5" t="s">
        <v>25</v>
      </c>
      <c r="I412" s="5">
        <v>2</v>
      </c>
      <c r="J412" s="8" t="s">
        <v>1938</v>
      </c>
      <c r="K412" s="4">
        <v>85011099</v>
      </c>
    </row>
    <row r="413" spans="1:11" x14ac:dyDescent="0.3">
      <c r="A413" s="66">
        <v>1774437</v>
      </c>
      <c r="B413" s="5">
        <v>97514</v>
      </c>
      <c r="C413" s="4" t="s">
        <v>1923</v>
      </c>
      <c r="D413" s="4" t="s">
        <v>1993</v>
      </c>
      <c r="E413" s="5" t="s">
        <v>1994</v>
      </c>
      <c r="F413" s="4" t="s">
        <v>1995</v>
      </c>
      <c r="G413" s="56">
        <v>13348.8</v>
      </c>
      <c r="H413" s="5" t="s">
        <v>25</v>
      </c>
      <c r="I413" s="5">
        <v>5</v>
      </c>
      <c r="J413" s="8" t="s">
        <v>1996</v>
      </c>
      <c r="K413" s="4">
        <v>84248970</v>
      </c>
    </row>
    <row r="414" spans="1:11" x14ac:dyDescent="0.3">
      <c r="A414" s="66">
        <v>2135575</v>
      </c>
      <c r="B414" s="5"/>
      <c r="C414" s="4" t="s">
        <v>1923</v>
      </c>
      <c r="D414" s="4" t="s">
        <v>1997</v>
      </c>
      <c r="E414" s="5" t="s">
        <v>469</v>
      </c>
      <c r="F414" s="4" t="s">
        <v>1998</v>
      </c>
      <c r="G414" s="56">
        <v>4308.4799999999996</v>
      </c>
      <c r="H414" s="5" t="s">
        <v>25</v>
      </c>
      <c r="I414" s="5">
        <v>8</v>
      </c>
      <c r="J414" s="8" t="s">
        <v>1999</v>
      </c>
      <c r="K414" s="4"/>
    </row>
    <row r="415" spans="1:11" x14ac:dyDescent="0.3">
      <c r="A415" s="66">
        <v>315984</v>
      </c>
      <c r="B415" s="5">
        <v>895481</v>
      </c>
      <c r="C415" s="4" t="s">
        <v>1923</v>
      </c>
      <c r="D415" s="4" t="s">
        <v>2000</v>
      </c>
      <c r="E415" s="5" t="s">
        <v>469</v>
      </c>
      <c r="F415" s="4" t="s">
        <v>2001</v>
      </c>
      <c r="G415" s="56">
        <v>206.66</v>
      </c>
      <c r="H415" s="5" t="s">
        <v>21</v>
      </c>
      <c r="I415" s="5" t="s">
        <v>22</v>
      </c>
      <c r="J415" s="8" t="s">
        <v>2002</v>
      </c>
      <c r="K415" s="4">
        <v>85030099</v>
      </c>
    </row>
    <row r="416" spans="1:11" x14ac:dyDescent="0.3">
      <c r="A416" s="66">
        <v>315986</v>
      </c>
      <c r="B416" s="5">
        <v>8964079</v>
      </c>
      <c r="C416" s="4" t="s">
        <v>1923</v>
      </c>
      <c r="D416" s="4" t="s">
        <v>2003</v>
      </c>
      <c r="E416" s="5" t="s">
        <v>469</v>
      </c>
      <c r="F416" s="4" t="s">
        <v>2004</v>
      </c>
      <c r="G416" s="56">
        <v>583.27</v>
      </c>
      <c r="H416" s="5" t="s">
        <v>25</v>
      </c>
      <c r="I416" s="5">
        <v>2</v>
      </c>
      <c r="J416" s="8" t="s">
        <v>1938</v>
      </c>
      <c r="K416" s="4">
        <v>85030099</v>
      </c>
    </row>
    <row r="417" spans="1:11" x14ac:dyDescent="0.3">
      <c r="A417" s="66">
        <v>1335043</v>
      </c>
      <c r="B417" s="5" t="s">
        <v>22</v>
      </c>
      <c r="C417" s="4" t="s">
        <v>1923</v>
      </c>
      <c r="D417" s="4" t="s">
        <v>2005</v>
      </c>
      <c r="E417" s="5" t="s">
        <v>2006</v>
      </c>
      <c r="F417" s="4" t="s">
        <v>2007</v>
      </c>
      <c r="G417" s="56">
        <v>251.53</v>
      </c>
      <c r="H417" s="5" t="s">
        <v>25</v>
      </c>
      <c r="I417" s="5">
        <v>6</v>
      </c>
      <c r="J417" s="47">
        <v>97611</v>
      </c>
      <c r="K417" s="4">
        <v>40169300</v>
      </c>
    </row>
    <row r="418" spans="1:11" x14ac:dyDescent="0.3">
      <c r="A418" s="66">
        <v>1528963</v>
      </c>
      <c r="B418" s="5" t="s">
        <v>22</v>
      </c>
      <c r="C418" s="4" t="s">
        <v>1923</v>
      </c>
      <c r="D418" s="4" t="s">
        <v>2008</v>
      </c>
      <c r="E418" s="5" t="s">
        <v>469</v>
      </c>
      <c r="F418" s="4" t="s">
        <v>2009</v>
      </c>
      <c r="G418" s="56">
        <v>4400</v>
      </c>
      <c r="H418" s="5" t="s">
        <v>25</v>
      </c>
      <c r="I418" s="5">
        <v>14</v>
      </c>
      <c r="J418" s="8" t="s">
        <v>2010</v>
      </c>
      <c r="K418" s="4">
        <v>90262080</v>
      </c>
    </row>
    <row r="419" spans="1:11" x14ac:dyDescent="0.3">
      <c r="A419" s="66">
        <v>2586068</v>
      </c>
      <c r="B419" s="5" t="s">
        <v>22</v>
      </c>
      <c r="C419" s="4" t="s">
        <v>1923</v>
      </c>
      <c r="D419" s="4" t="s">
        <v>2011</v>
      </c>
      <c r="E419" s="5" t="s">
        <v>469</v>
      </c>
      <c r="F419" s="4" t="s">
        <v>2012</v>
      </c>
      <c r="G419" s="56">
        <v>1050</v>
      </c>
      <c r="H419" s="5" t="s">
        <v>25</v>
      </c>
      <c r="I419" s="5">
        <v>10</v>
      </c>
      <c r="J419" s="47" t="s">
        <v>2013</v>
      </c>
      <c r="K419" s="5"/>
    </row>
    <row r="420" spans="1:11" x14ac:dyDescent="0.3">
      <c r="A420" s="66">
        <v>315985</v>
      </c>
      <c r="B420" s="5">
        <v>8964080</v>
      </c>
      <c r="C420" s="4" t="s">
        <v>1923</v>
      </c>
      <c r="D420" s="4" t="s">
        <v>2014</v>
      </c>
      <c r="E420" s="5" t="s">
        <v>469</v>
      </c>
      <c r="F420" s="4" t="s">
        <v>2015</v>
      </c>
      <c r="G420" s="56">
        <v>206.66</v>
      </c>
      <c r="H420" s="5" t="s">
        <v>25</v>
      </c>
      <c r="I420" s="5">
        <v>6</v>
      </c>
      <c r="J420" s="8" t="s">
        <v>2016</v>
      </c>
      <c r="K420" s="4">
        <v>85030099</v>
      </c>
    </row>
  </sheetData>
  <autoFilter ref="A5:K420" xr:uid="{1A11E87E-CF33-4BC8-B932-FB11B967C1E0}">
    <sortState ref="A6:K420">
      <sortCondition ref="C5:C420"/>
    </sortState>
  </autoFilter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7BDC9-7B2C-439A-94B8-F3941D68A394}">
  <dimension ref="A1:H52"/>
  <sheetViews>
    <sheetView workbookViewId="0">
      <selection activeCell="F20" sqref="F20"/>
    </sheetView>
  </sheetViews>
  <sheetFormatPr defaultColWidth="9.109375" defaultRowHeight="13.8" x14ac:dyDescent="0.3"/>
  <cols>
    <col min="1" max="1" width="12" style="14" customWidth="1"/>
    <col min="2" max="2" width="16.88671875" style="14" bestFit="1" customWidth="1"/>
    <col min="3" max="3" width="11.109375" style="14" customWidth="1"/>
    <col min="4" max="4" width="7.88671875" style="14" customWidth="1"/>
    <col min="5" max="5" width="28.88671875" style="14" bestFit="1" customWidth="1"/>
    <col min="6" max="6" width="15.44140625" style="14" customWidth="1"/>
    <col min="7" max="7" width="7.88671875" style="14" customWidth="1"/>
    <col min="8" max="8" width="13.88671875" style="14" customWidth="1"/>
    <col min="9" max="9" width="11.88671875" style="14" customWidth="1"/>
    <col min="10" max="16384" width="9.109375" style="14"/>
  </cols>
  <sheetData>
    <row r="1" spans="1:8" ht="15.6" x14ac:dyDescent="0.3">
      <c r="A1" s="297" t="s">
        <v>2082</v>
      </c>
      <c r="B1" s="297"/>
      <c r="C1" s="13"/>
      <c r="E1" s="33" t="s">
        <v>2083</v>
      </c>
      <c r="F1" s="16"/>
      <c r="H1" s="33" t="s">
        <v>2084</v>
      </c>
    </row>
    <row r="2" spans="1:8" x14ac:dyDescent="0.3">
      <c r="A2" s="13"/>
      <c r="B2" s="13"/>
      <c r="C2" s="13"/>
      <c r="E2" s="16"/>
      <c r="F2" s="16"/>
    </row>
    <row r="3" spans="1:8" x14ac:dyDescent="0.3">
      <c r="A3" s="17" t="s">
        <v>2085</v>
      </c>
      <c r="B3" s="18" t="s">
        <v>5</v>
      </c>
      <c r="C3" s="19"/>
      <c r="D3" s="17" t="s">
        <v>2085</v>
      </c>
      <c r="E3" s="18" t="s">
        <v>5</v>
      </c>
      <c r="F3" s="19"/>
      <c r="G3" s="17" t="s">
        <v>2085</v>
      </c>
      <c r="H3" s="17" t="s">
        <v>5</v>
      </c>
    </row>
    <row r="4" spans="1:8" x14ac:dyDescent="0.3">
      <c r="A4" s="20" t="s">
        <v>196</v>
      </c>
      <c r="B4" s="13" t="s">
        <v>2086</v>
      </c>
      <c r="D4" s="21" t="s">
        <v>2087</v>
      </c>
      <c r="E4" s="13" t="s">
        <v>2088</v>
      </c>
      <c r="G4" s="20" t="s">
        <v>2089</v>
      </c>
      <c r="H4" s="13" t="s">
        <v>2090</v>
      </c>
    </row>
    <row r="5" spans="1:8" x14ac:dyDescent="0.3">
      <c r="A5" s="20" t="s">
        <v>76</v>
      </c>
      <c r="B5" s="14" t="s">
        <v>2091</v>
      </c>
      <c r="D5" s="21" t="s">
        <v>2089</v>
      </c>
      <c r="E5" s="13" t="s">
        <v>2092</v>
      </c>
      <c r="G5" s="20" t="s">
        <v>20</v>
      </c>
      <c r="H5" s="13" t="s">
        <v>2093</v>
      </c>
    </row>
    <row r="6" spans="1:8" x14ac:dyDescent="0.3">
      <c r="A6" s="20" t="s">
        <v>20</v>
      </c>
      <c r="B6" s="13" t="s">
        <v>2094</v>
      </c>
      <c r="D6" s="21" t="s">
        <v>2095</v>
      </c>
      <c r="E6" s="14" t="s">
        <v>2096</v>
      </c>
      <c r="G6" s="20" t="s">
        <v>2097</v>
      </c>
      <c r="H6" s="13" t="s">
        <v>2098</v>
      </c>
    </row>
    <row r="7" spans="1:8" x14ac:dyDescent="0.3">
      <c r="A7" s="22" t="s">
        <v>53</v>
      </c>
      <c r="B7" s="13" t="s">
        <v>2099</v>
      </c>
      <c r="D7" s="21" t="s">
        <v>2100</v>
      </c>
      <c r="E7" s="13" t="s">
        <v>2101</v>
      </c>
      <c r="G7" s="20" t="s">
        <v>2102</v>
      </c>
      <c r="H7" s="13" t="s">
        <v>2103</v>
      </c>
    </row>
    <row r="8" spans="1:8" x14ac:dyDescent="0.3">
      <c r="A8" s="23" t="s">
        <v>2104</v>
      </c>
      <c r="B8" s="24" t="s">
        <v>2105</v>
      </c>
      <c r="D8" s="21" t="s">
        <v>2106</v>
      </c>
      <c r="E8" s="13" t="s">
        <v>2107</v>
      </c>
      <c r="G8" s="27" t="s">
        <v>2108</v>
      </c>
      <c r="H8" s="28" t="s">
        <v>2109</v>
      </c>
    </row>
    <row r="9" spans="1:8" x14ac:dyDescent="0.3">
      <c r="A9" s="20" t="s">
        <v>113</v>
      </c>
      <c r="B9" s="13" t="s">
        <v>2110</v>
      </c>
      <c r="D9" s="21" t="s">
        <v>2111</v>
      </c>
      <c r="E9" s="13" t="s">
        <v>2112</v>
      </c>
      <c r="G9" s="20" t="s">
        <v>2113</v>
      </c>
      <c r="H9" s="13" t="s">
        <v>2114</v>
      </c>
    </row>
    <row r="10" spans="1:8" x14ac:dyDescent="0.3">
      <c r="A10" s="20" t="s">
        <v>59</v>
      </c>
      <c r="B10" s="14" t="s">
        <v>2115</v>
      </c>
      <c r="D10" s="21" t="s">
        <v>2116</v>
      </c>
      <c r="E10" s="13" t="s">
        <v>2117</v>
      </c>
      <c r="G10" s="20" t="s">
        <v>2118</v>
      </c>
      <c r="H10" s="13" t="s">
        <v>2119</v>
      </c>
    </row>
    <row r="11" spans="1:8" x14ac:dyDescent="0.3">
      <c r="A11" s="29" t="s">
        <v>2120</v>
      </c>
      <c r="B11" s="14" t="s">
        <v>2121</v>
      </c>
      <c r="D11" s="21" t="s">
        <v>2122</v>
      </c>
      <c r="E11" s="13" t="s">
        <v>2123</v>
      </c>
      <c r="G11" s="20" t="s">
        <v>2124</v>
      </c>
      <c r="H11" s="13" t="s">
        <v>2125</v>
      </c>
    </row>
    <row r="12" spans="1:8" x14ac:dyDescent="0.3">
      <c r="A12" s="22" t="s">
        <v>287</v>
      </c>
      <c r="B12" s="14" t="s">
        <v>2126</v>
      </c>
      <c r="D12" s="25" t="s">
        <v>2127</v>
      </c>
      <c r="E12" s="26" t="s">
        <v>2128</v>
      </c>
      <c r="G12" s="20" t="s">
        <v>2129</v>
      </c>
      <c r="H12" s="13" t="s">
        <v>2130</v>
      </c>
    </row>
    <row r="13" spans="1:8" x14ac:dyDescent="0.3">
      <c r="A13" s="20" t="s">
        <v>64</v>
      </c>
      <c r="B13" s="13" t="s">
        <v>2131</v>
      </c>
      <c r="D13" s="25" t="s">
        <v>118</v>
      </c>
      <c r="E13" s="26" t="s">
        <v>2132</v>
      </c>
      <c r="G13" s="20" t="s">
        <v>2133</v>
      </c>
      <c r="H13" s="13" t="s">
        <v>2134</v>
      </c>
    </row>
    <row r="14" spans="1:8" x14ac:dyDescent="0.3">
      <c r="A14" s="20" t="s">
        <v>2135</v>
      </c>
      <c r="B14" s="13" t="s">
        <v>2136</v>
      </c>
      <c r="D14" s="21" t="s">
        <v>2137</v>
      </c>
      <c r="E14" s="13" t="s">
        <v>2138</v>
      </c>
      <c r="G14" s="20" t="s">
        <v>2139</v>
      </c>
      <c r="H14" s="13" t="s">
        <v>2140</v>
      </c>
    </row>
    <row r="15" spans="1:8" x14ac:dyDescent="0.3">
      <c r="A15" s="22" t="s">
        <v>519</v>
      </c>
      <c r="B15" s="14" t="s">
        <v>2141</v>
      </c>
      <c r="D15" s="21" t="s">
        <v>2142</v>
      </c>
      <c r="E15" s="13" t="s">
        <v>2138</v>
      </c>
      <c r="G15" s="20" t="s">
        <v>2143</v>
      </c>
      <c r="H15" s="13" t="s">
        <v>2144</v>
      </c>
    </row>
    <row r="16" spans="1:8" x14ac:dyDescent="0.3">
      <c r="A16" s="20" t="s">
        <v>29</v>
      </c>
      <c r="B16" s="14" t="s">
        <v>2145</v>
      </c>
      <c r="D16" s="21" t="s">
        <v>2146</v>
      </c>
      <c r="E16" s="13" t="s">
        <v>2147</v>
      </c>
      <c r="G16" s="20" t="s">
        <v>2148</v>
      </c>
      <c r="H16" s="13" t="s">
        <v>2149</v>
      </c>
    </row>
    <row r="17" spans="1:8" x14ac:dyDescent="0.3">
      <c r="A17" s="20" t="s">
        <v>118</v>
      </c>
      <c r="B17" s="13" t="s">
        <v>2150</v>
      </c>
      <c r="D17" s="21" t="s">
        <v>2151</v>
      </c>
      <c r="E17" s="13" t="s">
        <v>2152</v>
      </c>
      <c r="G17" s="20" t="s">
        <v>2153</v>
      </c>
      <c r="H17" s="13" t="s">
        <v>2154</v>
      </c>
    </row>
    <row r="18" spans="1:8" x14ac:dyDescent="0.3">
      <c r="A18" s="22" t="s">
        <v>265</v>
      </c>
      <c r="B18" s="30" t="s">
        <v>2155</v>
      </c>
      <c r="D18" s="21" t="s">
        <v>2156</v>
      </c>
      <c r="E18" s="13" t="s">
        <v>2157</v>
      </c>
      <c r="G18" s="20" t="s">
        <v>2158</v>
      </c>
      <c r="H18" s="13" t="s">
        <v>2159</v>
      </c>
    </row>
    <row r="19" spans="1:8" x14ac:dyDescent="0.3">
      <c r="A19" s="22" t="s">
        <v>861</v>
      </c>
      <c r="B19" s="30" t="s">
        <v>2160</v>
      </c>
      <c r="D19" s="21" t="s">
        <v>2161</v>
      </c>
      <c r="E19" s="13" t="s">
        <v>2162</v>
      </c>
      <c r="G19" s="20" t="s">
        <v>2163</v>
      </c>
      <c r="H19" s="13" t="s">
        <v>2114</v>
      </c>
    </row>
    <row r="20" spans="1:8" x14ac:dyDescent="0.3">
      <c r="A20" s="20" t="s">
        <v>396</v>
      </c>
      <c r="B20" s="13" t="s">
        <v>2164</v>
      </c>
      <c r="D20" s="21" t="s">
        <v>2165</v>
      </c>
      <c r="E20" s="13" t="s">
        <v>2166</v>
      </c>
      <c r="G20" s="20" t="s">
        <v>2167</v>
      </c>
      <c r="H20" s="13" t="s">
        <v>2168</v>
      </c>
    </row>
    <row r="21" spans="1:8" x14ac:dyDescent="0.3">
      <c r="A21" s="29" t="s">
        <v>122</v>
      </c>
      <c r="B21" s="14" t="s">
        <v>2169</v>
      </c>
      <c r="D21" s="21" t="s">
        <v>2170</v>
      </c>
      <c r="E21" s="13" t="s">
        <v>2171</v>
      </c>
      <c r="G21" s="20" t="s">
        <v>2172</v>
      </c>
      <c r="H21" s="13" t="s">
        <v>2173</v>
      </c>
    </row>
    <row r="22" spans="1:8" x14ac:dyDescent="0.3">
      <c r="A22" s="22" t="s">
        <v>193</v>
      </c>
      <c r="B22" s="24" t="s">
        <v>2174</v>
      </c>
      <c r="D22" s="21" t="s">
        <v>2175</v>
      </c>
      <c r="E22" s="13" t="s">
        <v>2176</v>
      </c>
      <c r="G22" s="20" t="s">
        <v>2177</v>
      </c>
      <c r="H22" s="13" t="s">
        <v>2178</v>
      </c>
    </row>
    <row r="23" spans="1:8" x14ac:dyDescent="0.3">
      <c r="A23" s="22" t="s">
        <v>84</v>
      </c>
      <c r="B23" s="14" t="s">
        <v>2179</v>
      </c>
      <c r="D23" s="21" t="s">
        <v>2180</v>
      </c>
      <c r="E23" s="13" t="s">
        <v>2181</v>
      </c>
    </row>
    <row r="24" spans="1:8" x14ac:dyDescent="0.3">
      <c r="A24" s="20" t="s">
        <v>429</v>
      </c>
      <c r="B24" s="14" t="s">
        <v>2182</v>
      </c>
      <c r="D24" s="21" t="s">
        <v>2183</v>
      </c>
      <c r="E24" s="13" t="s">
        <v>2184</v>
      </c>
    </row>
    <row r="25" spans="1:8" x14ac:dyDescent="0.3">
      <c r="A25" s="20" t="s">
        <v>169</v>
      </c>
      <c r="B25" s="13" t="s">
        <v>2185</v>
      </c>
      <c r="D25" s="21" t="s">
        <v>429</v>
      </c>
      <c r="E25" s="13" t="s">
        <v>2186</v>
      </c>
    </row>
    <row r="26" spans="1:8" x14ac:dyDescent="0.3">
      <c r="A26" s="20" t="s">
        <v>80</v>
      </c>
      <c r="B26" s="13" t="s">
        <v>2187</v>
      </c>
      <c r="D26" s="21" t="s">
        <v>2188</v>
      </c>
      <c r="E26" s="13" t="s">
        <v>2189</v>
      </c>
    </row>
    <row r="27" spans="1:8" x14ac:dyDescent="0.3">
      <c r="D27" s="21" t="s">
        <v>2190</v>
      </c>
      <c r="E27" s="13" t="s">
        <v>2191</v>
      </c>
    </row>
    <row r="28" spans="1:8" x14ac:dyDescent="0.3">
      <c r="D28" s="21" t="s">
        <v>2192</v>
      </c>
      <c r="E28" s="13" t="s">
        <v>2193</v>
      </c>
    </row>
    <row r="29" spans="1:8" x14ac:dyDescent="0.3">
      <c r="D29" s="21" t="s">
        <v>861</v>
      </c>
      <c r="E29" s="13" t="s">
        <v>2194</v>
      </c>
    </row>
    <row r="30" spans="1:8" x14ac:dyDescent="0.3">
      <c r="D30" s="21" t="s">
        <v>2195</v>
      </c>
      <c r="E30" s="13" t="s">
        <v>2196</v>
      </c>
    </row>
    <row r="31" spans="1:8" ht="15.6" x14ac:dyDescent="0.3">
      <c r="A31" s="15"/>
      <c r="D31" s="21" t="s">
        <v>2197</v>
      </c>
      <c r="E31" s="13" t="s">
        <v>2198</v>
      </c>
    </row>
    <row r="32" spans="1:8" x14ac:dyDescent="0.3">
      <c r="D32" s="21" t="s">
        <v>2199</v>
      </c>
      <c r="E32" s="13" t="s">
        <v>2200</v>
      </c>
    </row>
    <row r="33" spans="1:5" x14ac:dyDescent="0.3">
      <c r="A33" s="31"/>
      <c r="B33" s="31"/>
      <c r="C33" s="32"/>
      <c r="D33" s="21" t="s">
        <v>2201</v>
      </c>
      <c r="E33" s="13" t="s">
        <v>2202</v>
      </c>
    </row>
    <row r="34" spans="1:5" x14ac:dyDescent="0.3">
      <c r="A34" s="20"/>
      <c r="B34" s="13"/>
      <c r="C34" s="13"/>
      <c r="D34" s="21" t="s">
        <v>2203</v>
      </c>
      <c r="E34" s="13" t="s">
        <v>2204</v>
      </c>
    </row>
    <row r="35" spans="1:5" x14ac:dyDescent="0.3">
      <c r="A35" s="20"/>
      <c r="B35" s="13"/>
      <c r="C35" s="13"/>
      <c r="D35" s="21" t="s">
        <v>2205</v>
      </c>
      <c r="E35" s="13" t="s">
        <v>2206</v>
      </c>
    </row>
    <row r="36" spans="1:5" x14ac:dyDescent="0.3">
      <c r="A36" s="20"/>
      <c r="B36" s="13"/>
      <c r="C36" s="13"/>
      <c r="D36" s="21" t="s">
        <v>2207</v>
      </c>
      <c r="E36" s="13" t="s">
        <v>2208</v>
      </c>
    </row>
    <row r="37" spans="1:5" x14ac:dyDescent="0.3">
      <c r="A37" s="20"/>
      <c r="B37" s="13"/>
      <c r="C37" s="13"/>
      <c r="D37" s="21" t="s">
        <v>2209</v>
      </c>
      <c r="E37" s="13" t="s">
        <v>2210</v>
      </c>
    </row>
    <row r="38" spans="1:5" x14ac:dyDescent="0.3">
      <c r="A38" s="20"/>
      <c r="B38" s="13"/>
      <c r="C38" s="13"/>
      <c r="D38" s="21" t="s">
        <v>2211</v>
      </c>
      <c r="E38" s="13" t="s">
        <v>2212</v>
      </c>
    </row>
    <row r="39" spans="1:5" x14ac:dyDescent="0.3">
      <c r="A39" s="20"/>
      <c r="B39" s="13"/>
      <c r="C39" s="13"/>
      <c r="D39" s="21" t="s">
        <v>2213</v>
      </c>
      <c r="E39" s="13" t="s">
        <v>2214</v>
      </c>
    </row>
    <row r="40" spans="1:5" x14ac:dyDescent="0.3">
      <c r="A40" s="20"/>
      <c r="B40" s="13"/>
      <c r="C40" s="13"/>
    </row>
    <row r="41" spans="1:5" x14ac:dyDescent="0.3">
      <c r="A41" s="20"/>
      <c r="B41" s="13"/>
      <c r="C41" s="13"/>
    </row>
    <row r="42" spans="1:5" x14ac:dyDescent="0.3">
      <c r="A42" s="20"/>
      <c r="B42" s="13"/>
      <c r="C42" s="13"/>
    </row>
    <row r="43" spans="1:5" x14ac:dyDescent="0.3">
      <c r="A43" s="20"/>
      <c r="B43" s="13"/>
      <c r="C43" s="13"/>
    </row>
    <row r="44" spans="1:5" x14ac:dyDescent="0.3">
      <c r="A44" s="20"/>
      <c r="B44" s="13"/>
      <c r="C44" s="13"/>
    </row>
    <row r="45" spans="1:5" x14ac:dyDescent="0.3">
      <c r="A45" s="20"/>
      <c r="B45" s="13"/>
      <c r="C45" s="13"/>
    </row>
    <row r="46" spans="1:5" x14ac:dyDescent="0.3">
      <c r="A46" s="20"/>
      <c r="B46" s="13"/>
      <c r="C46" s="13"/>
    </row>
    <row r="47" spans="1:5" x14ac:dyDescent="0.3">
      <c r="A47" s="20"/>
      <c r="B47" s="13"/>
      <c r="C47" s="13"/>
    </row>
    <row r="48" spans="1:5" x14ac:dyDescent="0.3">
      <c r="A48" s="20"/>
      <c r="B48" s="13"/>
      <c r="C48" s="13"/>
    </row>
    <row r="49" spans="1:3" x14ac:dyDescent="0.3">
      <c r="A49" s="20"/>
      <c r="B49" s="13"/>
      <c r="C49" s="13"/>
    </row>
    <row r="50" spans="1:3" x14ac:dyDescent="0.3">
      <c r="A50" s="20"/>
      <c r="B50" s="13"/>
      <c r="C50" s="13"/>
    </row>
    <row r="51" spans="1:3" x14ac:dyDescent="0.3">
      <c r="A51" s="20"/>
      <c r="B51" s="13"/>
      <c r="C51" s="13"/>
    </row>
    <row r="52" spans="1:3" x14ac:dyDescent="0.3">
      <c r="A52" s="20"/>
      <c r="B52" s="13"/>
      <c r="C52" s="13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CBBBE-F421-40B2-9DB7-D7F7D5563F70}">
  <dimension ref="A1"/>
  <sheetViews>
    <sheetView zoomScale="75" workbookViewId="0">
      <selection activeCell="Q19" sqref="Q19"/>
    </sheetView>
  </sheetViews>
  <sheetFormatPr defaultColWidth="9.109375" defaultRowHeight="13.2" x14ac:dyDescent="0.25"/>
  <cols>
    <col min="1" max="16384" width="9.109375" style="12"/>
  </cols>
  <sheetData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CABEC-2B9A-4DA9-87F2-15DB27972B5E}">
  <dimension ref="A1:B546"/>
  <sheetViews>
    <sheetView zoomScaleNormal="100" workbookViewId="0">
      <selection activeCell="A8" sqref="A8"/>
    </sheetView>
  </sheetViews>
  <sheetFormatPr defaultColWidth="9.109375" defaultRowHeight="13.8" x14ac:dyDescent="0.3"/>
  <cols>
    <col min="1" max="1" width="110.109375" style="14" customWidth="1"/>
    <col min="2" max="16384" width="9.109375" style="14"/>
  </cols>
  <sheetData>
    <row r="1" spans="1:2" ht="15.6" x14ac:dyDescent="0.3">
      <c r="A1" s="38" t="s">
        <v>2215</v>
      </c>
    </row>
    <row r="3" spans="1:2" ht="41.4" x14ac:dyDescent="0.3">
      <c r="A3" s="34" t="s">
        <v>2216</v>
      </c>
    </row>
    <row r="4" spans="1:2" ht="41.4" x14ac:dyDescent="0.3">
      <c r="A4" s="34" t="s">
        <v>2217</v>
      </c>
    </row>
    <row r="5" spans="1:2" ht="54" customHeight="1" x14ac:dyDescent="0.3">
      <c r="A5" s="34" t="s">
        <v>2218</v>
      </c>
    </row>
    <row r="6" spans="1:2" ht="69" x14ac:dyDescent="0.3">
      <c r="A6" s="34" t="s">
        <v>2219</v>
      </c>
    </row>
    <row r="7" spans="1:2" ht="41.4" x14ac:dyDescent="0.3">
      <c r="A7" s="35" t="s">
        <v>2220</v>
      </c>
      <c r="B7" s="36"/>
    </row>
    <row r="8" spans="1:2" ht="27.6" x14ac:dyDescent="0.3">
      <c r="A8" s="34" t="s">
        <v>2221</v>
      </c>
    </row>
    <row r="9" spans="1:2" ht="27.6" x14ac:dyDescent="0.3">
      <c r="A9" s="34" t="s">
        <v>2222</v>
      </c>
    </row>
    <row r="10" spans="1:2" ht="27.6" x14ac:dyDescent="0.3">
      <c r="A10" s="34" t="s">
        <v>2223</v>
      </c>
    </row>
    <row r="11" spans="1:2" ht="27.6" x14ac:dyDescent="0.3">
      <c r="A11" s="37" t="s">
        <v>2224</v>
      </c>
    </row>
    <row r="12" spans="1:2" ht="41.4" x14ac:dyDescent="0.3">
      <c r="A12" s="34" t="s">
        <v>2225</v>
      </c>
    </row>
    <row r="13" spans="1:2" ht="27.6" x14ac:dyDescent="0.3">
      <c r="A13" s="34" t="s">
        <v>2226</v>
      </c>
    </row>
    <row r="14" spans="1:2" ht="27.6" x14ac:dyDescent="0.3">
      <c r="A14" s="34" t="s">
        <v>2227</v>
      </c>
    </row>
    <row r="15" spans="1:2" ht="41.4" x14ac:dyDescent="0.3">
      <c r="A15" s="34" t="s">
        <v>2228</v>
      </c>
    </row>
    <row r="16" spans="1:2" x14ac:dyDescent="0.3">
      <c r="A16" s="30"/>
    </row>
    <row r="17" spans="1:1" x14ac:dyDescent="0.3">
      <c r="A17" s="30"/>
    </row>
    <row r="18" spans="1:1" x14ac:dyDescent="0.3">
      <c r="A18" s="36"/>
    </row>
    <row r="19" spans="1:1" x14ac:dyDescent="0.3">
      <c r="A19" s="36"/>
    </row>
    <row r="20" spans="1:1" x14ac:dyDescent="0.3">
      <c r="A20" s="36"/>
    </row>
    <row r="21" spans="1:1" x14ac:dyDescent="0.3">
      <c r="A21" s="36"/>
    </row>
    <row r="22" spans="1:1" x14ac:dyDescent="0.3">
      <c r="A22" s="30"/>
    </row>
    <row r="23" spans="1:1" x14ac:dyDescent="0.3">
      <c r="A23" s="30"/>
    </row>
    <row r="24" spans="1:1" x14ac:dyDescent="0.3">
      <c r="A24" s="30"/>
    </row>
    <row r="25" spans="1:1" x14ac:dyDescent="0.3">
      <c r="A25" s="30"/>
    </row>
    <row r="26" spans="1:1" x14ac:dyDescent="0.3">
      <c r="A26" s="30"/>
    </row>
    <row r="27" spans="1:1" x14ac:dyDescent="0.3">
      <c r="A27" s="30"/>
    </row>
    <row r="28" spans="1:1" x14ac:dyDescent="0.3">
      <c r="A28" s="30"/>
    </row>
    <row r="29" spans="1:1" x14ac:dyDescent="0.3">
      <c r="A29" s="30"/>
    </row>
    <row r="30" spans="1:1" x14ac:dyDescent="0.3">
      <c r="A30" s="30"/>
    </row>
    <row r="31" spans="1:1" x14ac:dyDescent="0.3">
      <c r="A31" s="30"/>
    </row>
    <row r="32" spans="1:1" x14ac:dyDescent="0.3">
      <c r="A32" s="30"/>
    </row>
    <row r="33" spans="1:1" x14ac:dyDescent="0.3">
      <c r="A33" s="30"/>
    </row>
    <row r="34" spans="1:1" x14ac:dyDescent="0.3">
      <c r="A34" s="30"/>
    </row>
    <row r="35" spans="1:1" x14ac:dyDescent="0.3">
      <c r="A35" s="30"/>
    </row>
    <row r="36" spans="1:1" x14ac:dyDescent="0.3">
      <c r="A36" s="30"/>
    </row>
    <row r="37" spans="1:1" x14ac:dyDescent="0.3">
      <c r="A37" s="30"/>
    </row>
    <row r="38" spans="1:1" x14ac:dyDescent="0.3">
      <c r="A38" s="30"/>
    </row>
    <row r="39" spans="1:1" x14ac:dyDescent="0.3">
      <c r="A39" s="30"/>
    </row>
    <row r="40" spans="1:1" x14ac:dyDescent="0.3">
      <c r="A40" s="30"/>
    </row>
    <row r="41" spans="1:1" x14ac:dyDescent="0.3">
      <c r="A41" s="30"/>
    </row>
    <row r="42" spans="1:1" x14ac:dyDescent="0.3">
      <c r="A42" s="30"/>
    </row>
    <row r="43" spans="1:1" x14ac:dyDescent="0.3">
      <c r="A43" s="30"/>
    </row>
    <row r="44" spans="1:1" x14ac:dyDescent="0.3">
      <c r="A44" s="30"/>
    </row>
    <row r="45" spans="1:1" x14ac:dyDescent="0.3">
      <c r="A45" s="30"/>
    </row>
    <row r="46" spans="1:1" x14ac:dyDescent="0.3">
      <c r="A46" s="30"/>
    </row>
    <row r="47" spans="1:1" x14ac:dyDescent="0.3">
      <c r="A47" s="30"/>
    </row>
    <row r="48" spans="1:1" x14ac:dyDescent="0.3">
      <c r="A48" s="30"/>
    </row>
    <row r="49" spans="1:1" x14ac:dyDescent="0.3">
      <c r="A49" s="30"/>
    </row>
    <row r="50" spans="1:1" x14ac:dyDescent="0.3">
      <c r="A50" s="30"/>
    </row>
    <row r="51" spans="1:1" x14ac:dyDescent="0.3">
      <c r="A51" s="30"/>
    </row>
    <row r="52" spans="1:1" x14ac:dyDescent="0.3">
      <c r="A52" s="30"/>
    </row>
    <row r="53" spans="1:1" x14ac:dyDescent="0.3">
      <c r="A53" s="30"/>
    </row>
    <row r="54" spans="1:1" x14ac:dyDescent="0.3">
      <c r="A54" s="30"/>
    </row>
    <row r="55" spans="1:1" x14ac:dyDescent="0.3">
      <c r="A55" s="30"/>
    </row>
    <row r="56" spans="1:1" x14ac:dyDescent="0.3">
      <c r="A56" s="30"/>
    </row>
    <row r="57" spans="1:1" x14ac:dyDescent="0.3">
      <c r="A57" s="30"/>
    </row>
    <row r="58" spans="1:1" x14ac:dyDescent="0.3">
      <c r="A58" s="30"/>
    </row>
    <row r="59" spans="1:1" x14ac:dyDescent="0.3">
      <c r="A59" s="30"/>
    </row>
    <row r="60" spans="1:1" x14ac:dyDescent="0.3">
      <c r="A60" s="30"/>
    </row>
    <row r="61" spans="1:1" x14ac:dyDescent="0.3">
      <c r="A61" s="30"/>
    </row>
    <row r="62" spans="1:1" x14ac:dyDescent="0.3">
      <c r="A62" s="30"/>
    </row>
    <row r="63" spans="1:1" x14ac:dyDescent="0.3">
      <c r="A63" s="30"/>
    </row>
    <row r="64" spans="1:1" x14ac:dyDescent="0.3">
      <c r="A64" s="30"/>
    </row>
    <row r="65" spans="1:1" x14ac:dyDescent="0.3">
      <c r="A65" s="30"/>
    </row>
    <row r="66" spans="1:1" x14ac:dyDescent="0.3">
      <c r="A66" s="30"/>
    </row>
    <row r="67" spans="1:1" x14ac:dyDescent="0.3">
      <c r="A67" s="30"/>
    </row>
    <row r="68" spans="1:1" x14ac:dyDescent="0.3">
      <c r="A68" s="30"/>
    </row>
    <row r="69" spans="1:1" x14ac:dyDescent="0.3">
      <c r="A69" s="30"/>
    </row>
    <row r="70" spans="1:1" x14ac:dyDescent="0.3">
      <c r="A70" s="30"/>
    </row>
    <row r="71" spans="1:1" x14ac:dyDescent="0.3">
      <c r="A71" s="30"/>
    </row>
    <row r="72" spans="1:1" x14ac:dyDescent="0.3">
      <c r="A72" s="30"/>
    </row>
    <row r="73" spans="1:1" x14ac:dyDescent="0.3">
      <c r="A73" s="30"/>
    </row>
    <row r="74" spans="1:1" x14ac:dyDescent="0.3">
      <c r="A74" s="30"/>
    </row>
    <row r="75" spans="1:1" x14ac:dyDescent="0.3">
      <c r="A75" s="30"/>
    </row>
    <row r="76" spans="1:1" x14ac:dyDescent="0.3">
      <c r="A76" s="30"/>
    </row>
    <row r="77" spans="1:1" x14ac:dyDescent="0.3">
      <c r="A77" s="30"/>
    </row>
    <row r="78" spans="1:1" x14ac:dyDescent="0.3">
      <c r="A78" s="30"/>
    </row>
    <row r="79" spans="1:1" x14ac:dyDescent="0.3">
      <c r="A79" s="30"/>
    </row>
    <row r="80" spans="1:1" x14ac:dyDescent="0.3">
      <c r="A80" s="30"/>
    </row>
    <row r="81" spans="1:1" x14ac:dyDescent="0.3">
      <c r="A81" s="30"/>
    </row>
    <row r="82" spans="1:1" x14ac:dyDescent="0.3">
      <c r="A82" s="30"/>
    </row>
    <row r="83" spans="1:1" x14ac:dyDescent="0.3">
      <c r="A83" s="30"/>
    </row>
    <row r="84" spans="1:1" x14ac:dyDescent="0.3">
      <c r="A84" s="30"/>
    </row>
    <row r="85" spans="1:1" x14ac:dyDescent="0.3">
      <c r="A85" s="30"/>
    </row>
    <row r="86" spans="1:1" x14ac:dyDescent="0.3">
      <c r="A86" s="30"/>
    </row>
    <row r="87" spans="1:1" x14ac:dyDescent="0.3">
      <c r="A87" s="30"/>
    </row>
    <row r="88" spans="1:1" x14ac:dyDescent="0.3">
      <c r="A88" s="30"/>
    </row>
    <row r="89" spans="1:1" x14ac:dyDescent="0.3">
      <c r="A89" s="30"/>
    </row>
    <row r="90" spans="1:1" x14ac:dyDescent="0.3">
      <c r="A90" s="30"/>
    </row>
    <row r="91" spans="1:1" x14ac:dyDescent="0.3">
      <c r="A91" s="30"/>
    </row>
    <row r="92" spans="1:1" x14ac:dyDescent="0.3">
      <c r="A92" s="30"/>
    </row>
    <row r="93" spans="1:1" x14ac:dyDescent="0.3">
      <c r="A93" s="30"/>
    </row>
    <row r="94" spans="1:1" x14ac:dyDescent="0.3">
      <c r="A94" s="30"/>
    </row>
    <row r="95" spans="1:1" x14ac:dyDescent="0.3">
      <c r="A95" s="30"/>
    </row>
    <row r="96" spans="1:1" x14ac:dyDescent="0.3">
      <c r="A96" s="30"/>
    </row>
    <row r="97" spans="1:1" x14ac:dyDescent="0.3">
      <c r="A97" s="30"/>
    </row>
    <row r="98" spans="1:1" x14ac:dyDescent="0.3">
      <c r="A98" s="30"/>
    </row>
    <row r="99" spans="1:1" x14ac:dyDescent="0.3">
      <c r="A99" s="30"/>
    </row>
    <row r="100" spans="1:1" x14ac:dyDescent="0.3">
      <c r="A100" s="30"/>
    </row>
    <row r="101" spans="1:1" x14ac:dyDescent="0.3">
      <c r="A101" s="30"/>
    </row>
    <row r="102" spans="1:1" x14ac:dyDescent="0.3">
      <c r="A102" s="30"/>
    </row>
    <row r="103" spans="1:1" x14ac:dyDescent="0.3">
      <c r="A103" s="30"/>
    </row>
    <row r="104" spans="1:1" x14ac:dyDescent="0.3">
      <c r="A104" s="30"/>
    </row>
    <row r="105" spans="1:1" x14ac:dyDescent="0.3">
      <c r="A105" s="30"/>
    </row>
    <row r="106" spans="1:1" x14ac:dyDescent="0.3">
      <c r="A106" s="30"/>
    </row>
    <row r="107" spans="1:1" x14ac:dyDescent="0.3">
      <c r="A107" s="30"/>
    </row>
    <row r="108" spans="1:1" x14ac:dyDescent="0.3">
      <c r="A108" s="30"/>
    </row>
    <row r="109" spans="1:1" x14ac:dyDescent="0.3">
      <c r="A109" s="30"/>
    </row>
    <row r="110" spans="1:1" x14ac:dyDescent="0.3">
      <c r="A110" s="30"/>
    </row>
    <row r="111" spans="1:1" x14ac:dyDescent="0.3">
      <c r="A111" s="30"/>
    </row>
    <row r="112" spans="1:1" x14ac:dyDescent="0.3">
      <c r="A112" s="30"/>
    </row>
    <row r="113" spans="1:1" x14ac:dyDescent="0.3">
      <c r="A113" s="30"/>
    </row>
    <row r="114" spans="1:1" x14ac:dyDescent="0.3">
      <c r="A114" s="30"/>
    </row>
    <row r="115" spans="1:1" x14ac:dyDescent="0.3">
      <c r="A115" s="30"/>
    </row>
    <row r="116" spans="1:1" x14ac:dyDescent="0.3">
      <c r="A116" s="30"/>
    </row>
    <row r="117" spans="1:1" x14ac:dyDescent="0.3">
      <c r="A117" s="30"/>
    </row>
    <row r="118" spans="1:1" x14ac:dyDescent="0.3">
      <c r="A118" s="30"/>
    </row>
    <row r="119" spans="1:1" x14ac:dyDescent="0.3">
      <c r="A119" s="30"/>
    </row>
    <row r="120" spans="1:1" x14ac:dyDescent="0.3">
      <c r="A120" s="30"/>
    </row>
    <row r="121" spans="1:1" x14ac:dyDescent="0.3">
      <c r="A121" s="30"/>
    </row>
    <row r="122" spans="1:1" x14ac:dyDescent="0.3">
      <c r="A122" s="30"/>
    </row>
    <row r="123" spans="1:1" x14ac:dyDescent="0.3">
      <c r="A123" s="30"/>
    </row>
    <row r="124" spans="1:1" x14ac:dyDescent="0.3">
      <c r="A124" s="30"/>
    </row>
    <row r="125" spans="1:1" x14ac:dyDescent="0.3">
      <c r="A125" s="30"/>
    </row>
    <row r="126" spans="1:1" x14ac:dyDescent="0.3">
      <c r="A126" s="30"/>
    </row>
    <row r="127" spans="1:1" x14ac:dyDescent="0.3">
      <c r="A127" s="30"/>
    </row>
    <row r="128" spans="1:1" x14ac:dyDescent="0.3">
      <c r="A128" s="30"/>
    </row>
    <row r="129" spans="1:1" x14ac:dyDescent="0.3">
      <c r="A129" s="30"/>
    </row>
    <row r="130" spans="1:1" x14ac:dyDescent="0.3">
      <c r="A130" s="30"/>
    </row>
    <row r="131" spans="1:1" x14ac:dyDescent="0.3">
      <c r="A131" s="30"/>
    </row>
    <row r="132" spans="1:1" x14ac:dyDescent="0.3">
      <c r="A132" s="30"/>
    </row>
    <row r="133" spans="1:1" x14ac:dyDescent="0.3">
      <c r="A133" s="30"/>
    </row>
    <row r="134" spans="1:1" x14ac:dyDescent="0.3">
      <c r="A134" s="30"/>
    </row>
    <row r="135" spans="1:1" x14ac:dyDescent="0.3">
      <c r="A135" s="30"/>
    </row>
    <row r="136" spans="1:1" x14ac:dyDescent="0.3">
      <c r="A136" s="30"/>
    </row>
    <row r="137" spans="1:1" x14ac:dyDescent="0.3">
      <c r="A137" s="30"/>
    </row>
    <row r="138" spans="1:1" x14ac:dyDescent="0.3">
      <c r="A138" s="30"/>
    </row>
    <row r="139" spans="1:1" x14ac:dyDescent="0.3">
      <c r="A139" s="30"/>
    </row>
    <row r="140" spans="1:1" x14ac:dyDescent="0.3">
      <c r="A140" s="30"/>
    </row>
    <row r="141" spans="1:1" x14ac:dyDescent="0.3">
      <c r="A141" s="30"/>
    </row>
    <row r="142" spans="1:1" x14ac:dyDescent="0.3">
      <c r="A142" s="30"/>
    </row>
    <row r="143" spans="1:1" x14ac:dyDescent="0.3">
      <c r="A143" s="30"/>
    </row>
    <row r="144" spans="1:1" x14ac:dyDescent="0.3">
      <c r="A144" s="30"/>
    </row>
    <row r="145" spans="1:1" x14ac:dyDescent="0.3">
      <c r="A145" s="30"/>
    </row>
    <row r="146" spans="1:1" x14ac:dyDescent="0.3">
      <c r="A146" s="30"/>
    </row>
    <row r="147" spans="1:1" x14ac:dyDescent="0.3">
      <c r="A147" s="30"/>
    </row>
    <row r="148" spans="1:1" x14ac:dyDescent="0.3">
      <c r="A148" s="30"/>
    </row>
    <row r="149" spans="1:1" x14ac:dyDescent="0.3">
      <c r="A149" s="30"/>
    </row>
    <row r="150" spans="1:1" x14ac:dyDescent="0.3">
      <c r="A150" s="30"/>
    </row>
    <row r="151" spans="1:1" x14ac:dyDescent="0.3">
      <c r="A151" s="30"/>
    </row>
    <row r="152" spans="1:1" x14ac:dyDescent="0.3">
      <c r="A152" s="30"/>
    </row>
    <row r="153" spans="1:1" x14ac:dyDescent="0.3">
      <c r="A153" s="30"/>
    </row>
    <row r="154" spans="1:1" x14ac:dyDescent="0.3">
      <c r="A154" s="30"/>
    </row>
    <row r="155" spans="1:1" x14ac:dyDescent="0.3">
      <c r="A155" s="30"/>
    </row>
    <row r="156" spans="1:1" x14ac:dyDescent="0.3">
      <c r="A156" s="30"/>
    </row>
    <row r="157" spans="1:1" x14ac:dyDescent="0.3">
      <c r="A157" s="30"/>
    </row>
    <row r="158" spans="1:1" x14ac:dyDescent="0.3">
      <c r="A158" s="30"/>
    </row>
    <row r="159" spans="1:1" x14ac:dyDescent="0.3">
      <c r="A159" s="30"/>
    </row>
    <row r="160" spans="1:1" x14ac:dyDescent="0.3">
      <c r="A160" s="30"/>
    </row>
    <row r="161" spans="1:1" x14ac:dyDescent="0.3">
      <c r="A161" s="30"/>
    </row>
    <row r="162" spans="1:1" x14ac:dyDescent="0.3">
      <c r="A162" s="30"/>
    </row>
    <row r="163" spans="1:1" x14ac:dyDescent="0.3">
      <c r="A163" s="30"/>
    </row>
    <row r="164" spans="1:1" x14ac:dyDescent="0.3">
      <c r="A164" s="30"/>
    </row>
    <row r="165" spans="1:1" x14ac:dyDescent="0.3">
      <c r="A165" s="30"/>
    </row>
    <row r="166" spans="1:1" x14ac:dyDescent="0.3">
      <c r="A166" s="30"/>
    </row>
    <row r="167" spans="1:1" x14ac:dyDescent="0.3">
      <c r="A167" s="30"/>
    </row>
    <row r="168" spans="1:1" x14ac:dyDescent="0.3">
      <c r="A168" s="30"/>
    </row>
    <row r="169" spans="1:1" x14ac:dyDescent="0.3">
      <c r="A169" s="30"/>
    </row>
    <row r="170" spans="1:1" x14ac:dyDescent="0.3">
      <c r="A170" s="30"/>
    </row>
    <row r="171" spans="1:1" x14ac:dyDescent="0.3">
      <c r="A171" s="30"/>
    </row>
    <row r="172" spans="1:1" x14ac:dyDescent="0.3">
      <c r="A172" s="30"/>
    </row>
    <row r="173" spans="1:1" x14ac:dyDescent="0.3">
      <c r="A173" s="30"/>
    </row>
    <row r="174" spans="1:1" x14ac:dyDescent="0.3">
      <c r="A174" s="30"/>
    </row>
    <row r="175" spans="1:1" x14ac:dyDescent="0.3">
      <c r="A175" s="30"/>
    </row>
    <row r="176" spans="1:1" x14ac:dyDescent="0.3">
      <c r="A176" s="30"/>
    </row>
    <row r="177" spans="1:1" x14ac:dyDescent="0.3">
      <c r="A177" s="30"/>
    </row>
    <row r="178" spans="1:1" x14ac:dyDescent="0.3">
      <c r="A178" s="30"/>
    </row>
    <row r="179" spans="1:1" x14ac:dyDescent="0.3">
      <c r="A179" s="30"/>
    </row>
    <row r="180" spans="1:1" x14ac:dyDescent="0.3">
      <c r="A180" s="30"/>
    </row>
    <row r="181" spans="1:1" x14ac:dyDescent="0.3">
      <c r="A181" s="30"/>
    </row>
    <row r="182" spans="1:1" x14ac:dyDescent="0.3">
      <c r="A182" s="30"/>
    </row>
    <row r="183" spans="1:1" x14ac:dyDescent="0.3">
      <c r="A183" s="30"/>
    </row>
    <row r="184" spans="1:1" x14ac:dyDescent="0.3">
      <c r="A184" s="30"/>
    </row>
    <row r="185" spans="1:1" x14ac:dyDescent="0.3">
      <c r="A185" s="30"/>
    </row>
    <row r="186" spans="1:1" x14ac:dyDescent="0.3">
      <c r="A186" s="30"/>
    </row>
    <row r="187" spans="1:1" x14ac:dyDescent="0.3">
      <c r="A187" s="30"/>
    </row>
    <row r="188" spans="1:1" x14ac:dyDescent="0.3">
      <c r="A188" s="30"/>
    </row>
    <row r="189" spans="1:1" x14ac:dyDescent="0.3">
      <c r="A189" s="30"/>
    </row>
    <row r="190" spans="1:1" x14ac:dyDescent="0.3">
      <c r="A190" s="30"/>
    </row>
    <row r="191" spans="1:1" x14ac:dyDescent="0.3">
      <c r="A191" s="30"/>
    </row>
    <row r="192" spans="1:1" x14ac:dyDescent="0.3">
      <c r="A192" s="30"/>
    </row>
    <row r="193" spans="1:1" x14ac:dyDescent="0.3">
      <c r="A193" s="30"/>
    </row>
    <row r="194" spans="1:1" x14ac:dyDescent="0.3">
      <c r="A194" s="30"/>
    </row>
    <row r="195" spans="1:1" x14ac:dyDescent="0.3">
      <c r="A195" s="30"/>
    </row>
    <row r="196" spans="1:1" x14ac:dyDescent="0.3">
      <c r="A196" s="30"/>
    </row>
    <row r="197" spans="1:1" x14ac:dyDescent="0.3">
      <c r="A197" s="30"/>
    </row>
    <row r="198" spans="1:1" x14ac:dyDescent="0.3">
      <c r="A198" s="30"/>
    </row>
    <row r="199" spans="1:1" x14ac:dyDescent="0.3">
      <c r="A199" s="30"/>
    </row>
    <row r="200" spans="1:1" x14ac:dyDescent="0.3">
      <c r="A200" s="30"/>
    </row>
    <row r="201" spans="1:1" x14ac:dyDescent="0.3">
      <c r="A201" s="30"/>
    </row>
    <row r="202" spans="1:1" x14ac:dyDescent="0.3">
      <c r="A202" s="30"/>
    </row>
    <row r="203" spans="1:1" x14ac:dyDescent="0.3">
      <c r="A203" s="30"/>
    </row>
    <row r="204" spans="1:1" x14ac:dyDescent="0.3">
      <c r="A204" s="30"/>
    </row>
    <row r="205" spans="1:1" x14ac:dyDescent="0.3">
      <c r="A205" s="30"/>
    </row>
    <row r="206" spans="1:1" x14ac:dyDescent="0.3">
      <c r="A206" s="30"/>
    </row>
    <row r="207" spans="1:1" x14ac:dyDescent="0.3">
      <c r="A207" s="30"/>
    </row>
    <row r="208" spans="1:1" x14ac:dyDescent="0.3">
      <c r="A208" s="30"/>
    </row>
    <row r="209" spans="1:1" x14ac:dyDescent="0.3">
      <c r="A209" s="30"/>
    </row>
    <row r="210" spans="1:1" x14ac:dyDescent="0.3">
      <c r="A210" s="30"/>
    </row>
    <row r="211" spans="1:1" x14ac:dyDescent="0.3">
      <c r="A211" s="30"/>
    </row>
    <row r="212" spans="1:1" x14ac:dyDescent="0.3">
      <c r="A212" s="30"/>
    </row>
    <row r="213" spans="1:1" x14ac:dyDescent="0.3">
      <c r="A213" s="30"/>
    </row>
    <row r="214" spans="1:1" x14ac:dyDescent="0.3">
      <c r="A214" s="30"/>
    </row>
    <row r="215" spans="1:1" x14ac:dyDescent="0.3">
      <c r="A215" s="30"/>
    </row>
    <row r="216" spans="1:1" x14ac:dyDescent="0.3">
      <c r="A216" s="30"/>
    </row>
    <row r="217" spans="1:1" x14ac:dyDescent="0.3">
      <c r="A217" s="30"/>
    </row>
    <row r="218" spans="1:1" x14ac:dyDescent="0.3">
      <c r="A218" s="30"/>
    </row>
    <row r="219" spans="1:1" x14ac:dyDescent="0.3">
      <c r="A219" s="30"/>
    </row>
    <row r="220" spans="1:1" x14ac:dyDescent="0.3">
      <c r="A220" s="30"/>
    </row>
    <row r="221" spans="1:1" x14ac:dyDescent="0.3">
      <c r="A221" s="30"/>
    </row>
    <row r="222" spans="1:1" x14ac:dyDescent="0.3">
      <c r="A222" s="30"/>
    </row>
    <row r="223" spans="1:1" x14ac:dyDescent="0.3">
      <c r="A223" s="30"/>
    </row>
    <row r="224" spans="1:1" x14ac:dyDescent="0.3">
      <c r="A224" s="30"/>
    </row>
    <row r="225" spans="1:1" x14ac:dyDescent="0.3">
      <c r="A225" s="30"/>
    </row>
    <row r="226" spans="1:1" x14ac:dyDescent="0.3">
      <c r="A226" s="30"/>
    </row>
    <row r="227" spans="1:1" x14ac:dyDescent="0.3">
      <c r="A227" s="30"/>
    </row>
    <row r="228" spans="1:1" x14ac:dyDescent="0.3">
      <c r="A228" s="30"/>
    </row>
    <row r="229" spans="1:1" x14ac:dyDescent="0.3">
      <c r="A229" s="30"/>
    </row>
    <row r="230" spans="1:1" x14ac:dyDescent="0.3">
      <c r="A230" s="30"/>
    </row>
    <row r="231" spans="1:1" x14ac:dyDescent="0.3">
      <c r="A231" s="30"/>
    </row>
    <row r="232" spans="1:1" x14ac:dyDescent="0.3">
      <c r="A232" s="30"/>
    </row>
    <row r="233" spans="1:1" x14ac:dyDescent="0.3">
      <c r="A233" s="30"/>
    </row>
    <row r="234" spans="1:1" x14ac:dyDescent="0.3">
      <c r="A234" s="30"/>
    </row>
    <row r="235" spans="1:1" x14ac:dyDescent="0.3">
      <c r="A235" s="30"/>
    </row>
    <row r="236" spans="1:1" x14ac:dyDescent="0.3">
      <c r="A236" s="30"/>
    </row>
    <row r="237" spans="1:1" x14ac:dyDescent="0.3">
      <c r="A237" s="30"/>
    </row>
    <row r="238" spans="1:1" x14ac:dyDescent="0.3">
      <c r="A238" s="30"/>
    </row>
    <row r="239" spans="1:1" x14ac:dyDescent="0.3">
      <c r="A239" s="30"/>
    </row>
    <row r="240" spans="1:1" x14ac:dyDescent="0.3">
      <c r="A240" s="30"/>
    </row>
    <row r="241" spans="1:1" x14ac:dyDescent="0.3">
      <c r="A241" s="30"/>
    </row>
    <row r="242" spans="1:1" x14ac:dyDescent="0.3">
      <c r="A242" s="30"/>
    </row>
    <row r="243" spans="1:1" x14ac:dyDescent="0.3">
      <c r="A243" s="30"/>
    </row>
    <row r="244" spans="1:1" x14ac:dyDescent="0.3">
      <c r="A244" s="30"/>
    </row>
    <row r="245" spans="1:1" x14ac:dyDescent="0.3">
      <c r="A245" s="30"/>
    </row>
    <row r="246" spans="1:1" x14ac:dyDescent="0.3">
      <c r="A246" s="30"/>
    </row>
    <row r="247" spans="1:1" x14ac:dyDescent="0.3">
      <c r="A247" s="30"/>
    </row>
    <row r="248" spans="1:1" x14ac:dyDescent="0.3">
      <c r="A248" s="30"/>
    </row>
    <row r="249" spans="1:1" x14ac:dyDescent="0.3">
      <c r="A249" s="30"/>
    </row>
    <row r="250" spans="1:1" x14ac:dyDescent="0.3">
      <c r="A250" s="30"/>
    </row>
    <row r="251" spans="1:1" x14ac:dyDescent="0.3">
      <c r="A251" s="30"/>
    </row>
    <row r="252" spans="1:1" x14ac:dyDescent="0.3">
      <c r="A252" s="30"/>
    </row>
    <row r="253" spans="1:1" x14ac:dyDescent="0.3">
      <c r="A253" s="30"/>
    </row>
    <row r="254" spans="1:1" x14ac:dyDescent="0.3">
      <c r="A254" s="30"/>
    </row>
    <row r="255" spans="1:1" x14ac:dyDescent="0.3">
      <c r="A255" s="30"/>
    </row>
    <row r="256" spans="1:1" x14ac:dyDescent="0.3">
      <c r="A256" s="30"/>
    </row>
    <row r="257" spans="1:1" x14ac:dyDescent="0.3">
      <c r="A257" s="30"/>
    </row>
    <row r="258" spans="1:1" x14ac:dyDescent="0.3">
      <c r="A258" s="30"/>
    </row>
    <row r="259" spans="1:1" x14ac:dyDescent="0.3">
      <c r="A259" s="30"/>
    </row>
    <row r="260" spans="1:1" x14ac:dyDescent="0.3">
      <c r="A260" s="30"/>
    </row>
    <row r="261" spans="1:1" x14ac:dyDescent="0.3">
      <c r="A261" s="30"/>
    </row>
    <row r="262" spans="1:1" x14ac:dyDescent="0.3">
      <c r="A262" s="30"/>
    </row>
    <row r="263" spans="1:1" x14ac:dyDescent="0.3">
      <c r="A263" s="30"/>
    </row>
    <row r="264" spans="1:1" x14ac:dyDescent="0.3">
      <c r="A264" s="30"/>
    </row>
    <row r="265" spans="1:1" x14ac:dyDescent="0.3">
      <c r="A265" s="30"/>
    </row>
    <row r="266" spans="1:1" x14ac:dyDescent="0.3">
      <c r="A266" s="30"/>
    </row>
    <row r="267" spans="1:1" x14ac:dyDescent="0.3">
      <c r="A267" s="30"/>
    </row>
    <row r="268" spans="1:1" x14ac:dyDescent="0.3">
      <c r="A268" s="30"/>
    </row>
    <row r="269" spans="1:1" x14ac:dyDescent="0.3">
      <c r="A269" s="30"/>
    </row>
    <row r="270" spans="1:1" x14ac:dyDescent="0.3">
      <c r="A270" s="30"/>
    </row>
    <row r="271" spans="1:1" x14ac:dyDescent="0.3">
      <c r="A271" s="30"/>
    </row>
    <row r="272" spans="1:1" x14ac:dyDescent="0.3">
      <c r="A272" s="30"/>
    </row>
    <row r="273" spans="1:1" x14ac:dyDescent="0.3">
      <c r="A273" s="30"/>
    </row>
    <row r="274" spans="1:1" x14ac:dyDescent="0.3">
      <c r="A274" s="30"/>
    </row>
    <row r="275" spans="1:1" x14ac:dyDescent="0.3">
      <c r="A275" s="30"/>
    </row>
    <row r="276" spans="1:1" x14ac:dyDescent="0.3">
      <c r="A276" s="30"/>
    </row>
    <row r="277" spans="1:1" x14ac:dyDescent="0.3">
      <c r="A277" s="30"/>
    </row>
    <row r="278" spans="1:1" x14ac:dyDescent="0.3">
      <c r="A278" s="30"/>
    </row>
    <row r="279" spans="1:1" x14ac:dyDescent="0.3">
      <c r="A279" s="30"/>
    </row>
    <row r="280" spans="1:1" x14ac:dyDescent="0.3">
      <c r="A280" s="30"/>
    </row>
    <row r="281" spans="1:1" x14ac:dyDescent="0.3">
      <c r="A281" s="30"/>
    </row>
    <row r="282" spans="1:1" x14ac:dyDescent="0.3">
      <c r="A282" s="30"/>
    </row>
    <row r="283" spans="1:1" x14ac:dyDescent="0.3">
      <c r="A283" s="30"/>
    </row>
    <row r="284" spans="1:1" x14ac:dyDescent="0.3">
      <c r="A284" s="30"/>
    </row>
    <row r="285" spans="1:1" x14ac:dyDescent="0.3">
      <c r="A285" s="30"/>
    </row>
    <row r="286" spans="1:1" x14ac:dyDescent="0.3">
      <c r="A286" s="30"/>
    </row>
    <row r="287" spans="1:1" x14ac:dyDescent="0.3">
      <c r="A287" s="30"/>
    </row>
    <row r="288" spans="1:1" x14ac:dyDescent="0.3">
      <c r="A288" s="30"/>
    </row>
    <row r="289" spans="1:1" x14ac:dyDescent="0.3">
      <c r="A289" s="30"/>
    </row>
    <row r="290" spans="1:1" x14ac:dyDescent="0.3">
      <c r="A290" s="30"/>
    </row>
    <row r="291" spans="1:1" x14ac:dyDescent="0.3">
      <c r="A291" s="30"/>
    </row>
    <row r="292" spans="1:1" x14ac:dyDescent="0.3">
      <c r="A292" s="30"/>
    </row>
    <row r="293" spans="1:1" x14ac:dyDescent="0.3">
      <c r="A293" s="30"/>
    </row>
    <row r="294" spans="1:1" x14ac:dyDescent="0.3">
      <c r="A294" s="30"/>
    </row>
    <row r="295" spans="1:1" x14ac:dyDescent="0.3">
      <c r="A295" s="30"/>
    </row>
    <row r="296" spans="1:1" x14ac:dyDescent="0.3">
      <c r="A296" s="30"/>
    </row>
    <row r="297" spans="1:1" x14ac:dyDescent="0.3">
      <c r="A297" s="30"/>
    </row>
    <row r="298" spans="1:1" x14ac:dyDescent="0.3">
      <c r="A298" s="30"/>
    </row>
    <row r="299" spans="1:1" x14ac:dyDescent="0.3">
      <c r="A299" s="30"/>
    </row>
    <row r="300" spans="1:1" x14ac:dyDescent="0.3">
      <c r="A300" s="30"/>
    </row>
    <row r="301" spans="1:1" x14ac:dyDescent="0.3">
      <c r="A301" s="30"/>
    </row>
    <row r="302" spans="1:1" x14ac:dyDescent="0.3">
      <c r="A302" s="30"/>
    </row>
    <row r="303" spans="1:1" x14ac:dyDescent="0.3">
      <c r="A303" s="30"/>
    </row>
    <row r="304" spans="1:1" x14ac:dyDescent="0.3">
      <c r="A304" s="30"/>
    </row>
    <row r="305" spans="1:1" x14ac:dyDescent="0.3">
      <c r="A305" s="30"/>
    </row>
    <row r="306" spans="1:1" x14ac:dyDescent="0.3">
      <c r="A306" s="30"/>
    </row>
    <row r="307" spans="1:1" x14ac:dyDescent="0.3">
      <c r="A307" s="30"/>
    </row>
    <row r="308" spans="1:1" x14ac:dyDescent="0.3">
      <c r="A308" s="30"/>
    </row>
    <row r="309" spans="1:1" x14ac:dyDescent="0.3">
      <c r="A309" s="30"/>
    </row>
    <row r="310" spans="1:1" x14ac:dyDescent="0.3">
      <c r="A310" s="30"/>
    </row>
    <row r="311" spans="1:1" x14ac:dyDescent="0.3">
      <c r="A311" s="30"/>
    </row>
    <row r="312" spans="1:1" x14ac:dyDescent="0.3">
      <c r="A312" s="30"/>
    </row>
    <row r="313" spans="1:1" x14ac:dyDescent="0.3">
      <c r="A313" s="30"/>
    </row>
    <row r="314" spans="1:1" x14ac:dyDescent="0.3">
      <c r="A314" s="30"/>
    </row>
    <row r="315" spans="1:1" x14ac:dyDescent="0.3">
      <c r="A315" s="30"/>
    </row>
    <row r="316" spans="1:1" x14ac:dyDescent="0.3">
      <c r="A316" s="30"/>
    </row>
    <row r="317" spans="1:1" x14ac:dyDescent="0.3">
      <c r="A317" s="30"/>
    </row>
    <row r="318" spans="1:1" x14ac:dyDescent="0.3">
      <c r="A318" s="30"/>
    </row>
    <row r="319" spans="1:1" x14ac:dyDescent="0.3">
      <c r="A319" s="30"/>
    </row>
    <row r="320" spans="1:1" x14ac:dyDescent="0.3">
      <c r="A320" s="30"/>
    </row>
    <row r="321" spans="1:1" x14ac:dyDescent="0.3">
      <c r="A321" s="30"/>
    </row>
    <row r="322" spans="1:1" x14ac:dyDescent="0.3">
      <c r="A322" s="30"/>
    </row>
    <row r="323" spans="1:1" x14ac:dyDescent="0.3">
      <c r="A323" s="30"/>
    </row>
    <row r="324" spans="1:1" x14ac:dyDescent="0.3">
      <c r="A324" s="30"/>
    </row>
    <row r="325" spans="1:1" x14ac:dyDescent="0.3">
      <c r="A325" s="30"/>
    </row>
    <row r="326" spans="1:1" x14ac:dyDescent="0.3">
      <c r="A326" s="30"/>
    </row>
    <row r="327" spans="1:1" x14ac:dyDescent="0.3">
      <c r="A327" s="30"/>
    </row>
    <row r="328" spans="1:1" x14ac:dyDescent="0.3">
      <c r="A328" s="30"/>
    </row>
    <row r="329" spans="1:1" x14ac:dyDescent="0.3">
      <c r="A329" s="30"/>
    </row>
    <row r="330" spans="1:1" x14ac:dyDescent="0.3">
      <c r="A330" s="30"/>
    </row>
    <row r="331" spans="1:1" x14ac:dyDescent="0.3">
      <c r="A331" s="30"/>
    </row>
    <row r="332" spans="1:1" x14ac:dyDescent="0.3">
      <c r="A332" s="30"/>
    </row>
    <row r="333" spans="1:1" x14ac:dyDescent="0.3">
      <c r="A333" s="30"/>
    </row>
    <row r="334" spans="1:1" x14ac:dyDescent="0.3">
      <c r="A334" s="30"/>
    </row>
    <row r="335" spans="1:1" x14ac:dyDescent="0.3">
      <c r="A335" s="30"/>
    </row>
    <row r="336" spans="1:1" x14ac:dyDescent="0.3">
      <c r="A336" s="30"/>
    </row>
    <row r="337" spans="1:1" x14ac:dyDescent="0.3">
      <c r="A337" s="30"/>
    </row>
    <row r="338" spans="1:1" x14ac:dyDescent="0.3">
      <c r="A338" s="30"/>
    </row>
    <row r="339" spans="1:1" x14ac:dyDescent="0.3">
      <c r="A339" s="30"/>
    </row>
    <row r="340" spans="1:1" x14ac:dyDescent="0.3">
      <c r="A340" s="30"/>
    </row>
    <row r="341" spans="1:1" x14ac:dyDescent="0.3">
      <c r="A341" s="30"/>
    </row>
    <row r="342" spans="1:1" x14ac:dyDescent="0.3">
      <c r="A342" s="30"/>
    </row>
    <row r="343" spans="1:1" x14ac:dyDescent="0.3">
      <c r="A343" s="30"/>
    </row>
    <row r="344" spans="1:1" x14ac:dyDescent="0.3">
      <c r="A344" s="30"/>
    </row>
    <row r="345" spans="1:1" x14ac:dyDescent="0.3">
      <c r="A345" s="30"/>
    </row>
    <row r="346" spans="1:1" x14ac:dyDescent="0.3">
      <c r="A346" s="30"/>
    </row>
    <row r="347" spans="1:1" x14ac:dyDescent="0.3">
      <c r="A347" s="30"/>
    </row>
    <row r="348" spans="1:1" x14ac:dyDescent="0.3">
      <c r="A348" s="30"/>
    </row>
    <row r="349" spans="1:1" x14ac:dyDescent="0.3">
      <c r="A349" s="30"/>
    </row>
    <row r="350" spans="1:1" x14ac:dyDescent="0.3">
      <c r="A350" s="30"/>
    </row>
    <row r="351" spans="1:1" x14ac:dyDescent="0.3">
      <c r="A351" s="30"/>
    </row>
    <row r="352" spans="1:1" x14ac:dyDescent="0.3">
      <c r="A352" s="30"/>
    </row>
    <row r="353" spans="1:1" x14ac:dyDescent="0.3">
      <c r="A353" s="30"/>
    </row>
    <row r="354" spans="1:1" x14ac:dyDescent="0.3">
      <c r="A354" s="30"/>
    </row>
    <row r="355" spans="1:1" x14ac:dyDescent="0.3">
      <c r="A355" s="30"/>
    </row>
    <row r="356" spans="1:1" x14ac:dyDescent="0.3">
      <c r="A356" s="30"/>
    </row>
    <row r="357" spans="1:1" x14ac:dyDescent="0.3">
      <c r="A357" s="30"/>
    </row>
    <row r="358" spans="1:1" x14ac:dyDescent="0.3">
      <c r="A358" s="30"/>
    </row>
    <row r="359" spans="1:1" x14ac:dyDescent="0.3">
      <c r="A359" s="30"/>
    </row>
    <row r="360" spans="1:1" x14ac:dyDescent="0.3">
      <c r="A360" s="30"/>
    </row>
    <row r="361" spans="1:1" x14ac:dyDescent="0.3">
      <c r="A361" s="30"/>
    </row>
    <row r="362" spans="1:1" x14ac:dyDescent="0.3">
      <c r="A362" s="30"/>
    </row>
    <row r="363" spans="1:1" x14ac:dyDescent="0.3">
      <c r="A363" s="30"/>
    </row>
    <row r="364" spans="1:1" x14ac:dyDescent="0.3">
      <c r="A364" s="30"/>
    </row>
    <row r="365" spans="1:1" x14ac:dyDescent="0.3">
      <c r="A365" s="30"/>
    </row>
    <row r="366" spans="1:1" x14ac:dyDescent="0.3">
      <c r="A366" s="30"/>
    </row>
    <row r="367" spans="1:1" x14ac:dyDescent="0.3">
      <c r="A367" s="30"/>
    </row>
    <row r="368" spans="1:1" x14ac:dyDescent="0.3">
      <c r="A368" s="30"/>
    </row>
    <row r="369" spans="1:1" x14ac:dyDescent="0.3">
      <c r="A369" s="30"/>
    </row>
    <row r="370" spans="1:1" x14ac:dyDescent="0.3">
      <c r="A370" s="30"/>
    </row>
    <row r="371" spans="1:1" x14ac:dyDescent="0.3">
      <c r="A371" s="30"/>
    </row>
    <row r="372" spans="1:1" x14ac:dyDescent="0.3">
      <c r="A372" s="30"/>
    </row>
    <row r="373" spans="1:1" x14ac:dyDescent="0.3">
      <c r="A373" s="30"/>
    </row>
    <row r="374" spans="1:1" x14ac:dyDescent="0.3">
      <c r="A374" s="30"/>
    </row>
    <row r="375" spans="1:1" x14ac:dyDescent="0.3">
      <c r="A375" s="30"/>
    </row>
    <row r="376" spans="1:1" x14ac:dyDescent="0.3">
      <c r="A376" s="30"/>
    </row>
    <row r="377" spans="1:1" x14ac:dyDescent="0.3">
      <c r="A377" s="30"/>
    </row>
    <row r="378" spans="1:1" x14ac:dyDescent="0.3">
      <c r="A378" s="30"/>
    </row>
    <row r="379" spans="1:1" x14ac:dyDescent="0.3">
      <c r="A379" s="30"/>
    </row>
    <row r="380" spans="1:1" x14ac:dyDescent="0.3">
      <c r="A380" s="30"/>
    </row>
    <row r="381" spans="1:1" x14ac:dyDescent="0.3">
      <c r="A381" s="30"/>
    </row>
    <row r="382" spans="1:1" x14ac:dyDescent="0.3">
      <c r="A382" s="30"/>
    </row>
    <row r="383" spans="1:1" x14ac:dyDescent="0.3">
      <c r="A383" s="30"/>
    </row>
    <row r="384" spans="1:1" x14ac:dyDescent="0.3">
      <c r="A384" s="30"/>
    </row>
    <row r="385" spans="1:1" x14ac:dyDescent="0.3">
      <c r="A385" s="30"/>
    </row>
    <row r="386" spans="1:1" x14ac:dyDescent="0.3">
      <c r="A386" s="30"/>
    </row>
    <row r="387" spans="1:1" x14ac:dyDescent="0.3">
      <c r="A387" s="30"/>
    </row>
    <row r="388" spans="1:1" x14ac:dyDescent="0.3">
      <c r="A388" s="30"/>
    </row>
    <row r="389" spans="1:1" x14ac:dyDescent="0.3">
      <c r="A389" s="30"/>
    </row>
    <row r="390" spans="1:1" x14ac:dyDescent="0.3">
      <c r="A390" s="30"/>
    </row>
    <row r="391" spans="1:1" x14ac:dyDescent="0.3">
      <c r="A391" s="30"/>
    </row>
    <row r="392" spans="1:1" x14ac:dyDescent="0.3">
      <c r="A392" s="30"/>
    </row>
    <row r="393" spans="1:1" x14ac:dyDescent="0.3">
      <c r="A393" s="30"/>
    </row>
    <row r="394" spans="1:1" x14ac:dyDescent="0.3">
      <c r="A394" s="30"/>
    </row>
    <row r="395" spans="1:1" x14ac:dyDescent="0.3">
      <c r="A395" s="30"/>
    </row>
    <row r="396" spans="1:1" x14ac:dyDescent="0.3">
      <c r="A396" s="30"/>
    </row>
    <row r="397" spans="1:1" x14ac:dyDescent="0.3">
      <c r="A397" s="30"/>
    </row>
    <row r="398" spans="1:1" x14ac:dyDescent="0.3">
      <c r="A398" s="30"/>
    </row>
    <row r="399" spans="1:1" x14ac:dyDescent="0.3">
      <c r="A399" s="30"/>
    </row>
    <row r="400" spans="1:1" x14ac:dyDescent="0.3">
      <c r="A400" s="30"/>
    </row>
    <row r="401" spans="1:1" x14ac:dyDescent="0.3">
      <c r="A401" s="30"/>
    </row>
    <row r="402" spans="1:1" x14ac:dyDescent="0.3">
      <c r="A402" s="30"/>
    </row>
    <row r="403" spans="1:1" x14ac:dyDescent="0.3">
      <c r="A403" s="30"/>
    </row>
    <row r="404" spans="1:1" x14ac:dyDescent="0.3">
      <c r="A404" s="30"/>
    </row>
    <row r="405" spans="1:1" x14ac:dyDescent="0.3">
      <c r="A405" s="30"/>
    </row>
    <row r="406" spans="1:1" x14ac:dyDescent="0.3">
      <c r="A406" s="30"/>
    </row>
    <row r="407" spans="1:1" x14ac:dyDescent="0.3">
      <c r="A407" s="30"/>
    </row>
    <row r="408" spans="1:1" x14ac:dyDescent="0.3">
      <c r="A408" s="30"/>
    </row>
    <row r="409" spans="1:1" x14ac:dyDescent="0.3">
      <c r="A409" s="30"/>
    </row>
    <row r="410" spans="1:1" x14ac:dyDescent="0.3">
      <c r="A410" s="30"/>
    </row>
    <row r="411" spans="1:1" x14ac:dyDescent="0.3">
      <c r="A411" s="30"/>
    </row>
    <row r="412" spans="1:1" x14ac:dyDescent="0.3">
      <c r="A412" s="30"/>
    </row>
    <row r="413" spans="1:1" x14ac:dyDescent="0.3">
      <c r="A413" s="30"/>
    </row>
    <row r="414" spans="1:1" x14ac:dyDescent="0.3">
      <c r="A414" s="30"/>
    </row>
    <row r="415" spans="1:1" x14ac:dyDescent="0.3">
      <c r="A415" s="30"/>
    </row>
    <row r="416" spans="1:1" x14ac:dyDescent="0.3">
      <c r="A416" s="30"/>
    </row>
    <row r="417" spans="1:1" x14ac:dyDescent="0.3">
      <c r="A417" s="30"/>
    </row>
    <row r="418" spans="1:1" x14ac:dyDescent="0.3">
      <c r="A418" s="30"/>
    </row>
    <row r="419" spans="1:1" x14ac:dyDescent="0.3">
      <c r="A419" s="30"/>
    </row>
    <row r="420" spans="1:1" x14ac:dyDescent="0.3">
      <c r="A420" s="30"/>
    </row>
    <row r="421" spans="1:1" x14ac:dyDescent="0.3">
      <c r="A421" s="30"/>
    </row>
    <row r="422" spans="1:1" x14ac:dyDescent="0.3">
      <c r="A422" s="30"/>
    </row>
    <row r="423" spans="1:1" x14ac:dyDescent="0.3">
      <c r="A423" s="30"/>
    </row>
    <row r="424" spans="1:1" x14ac:dyDescent="0.3">
      <c r="A424" s="30"/>
    </row>
    <row r="425" spans="1:1" x14ac:dyDescent="0.3">
      <c r="A425" s="30"/>
    </row>
    <row r="426" spans="1:1" x14ac:dyDescent="0.3">
      <c r="A426" s="30"/>
    </row>
    <row r="427" spans="1:1" x14ac:dyDescent="0.3">
      <c r="A427" s="30"/>
    </row>
    <row r="428" spans="1:1" x14ac:dyDescent="0.3">
      <c r="A428" s="30"/>
    </row>
    <row r="429" spans="1:1" x14ac:dyDescent="0.3">
      <c r="A429" s="30"/>
    </row>
    <row r="430" spans="1:1" x14ac:dyDescent="0.3">
      <c r="A430" s="30"/>
    </row>
    <row r="431" spans="1:1" x14ac:dyDescent="0.3">
      <c r="A431" s="30"/>
    </row>
    <row r="432" spans="1:1" x14ac:dyDescent="0.3">
      <c r="A432" s="30"/>
    </row>
    <row r="433" spans="1:1" x14ac:dyDescent="0.3">
      <c r="A433" s="30"/>
    </row>
    <row r="434" spans="1:1" x14ac:dyDescent="0.3">
      <c r="A434" s="30"/>
    </row>
    <row r="435" spans="1:1" x14ac:dyDescent="0.3">
      <c r="A435" s="30"/>
    </row>
    <row r="436" spans="1:1" x14ac:dyDescent="0.3">
      <c r="A436" s="30"/>
    </row>
    <row r="437" spans="1:1" x14ac:dyDescent="0.3">
      <c r="A437" s="30"/>
    </row>
    <row r="438" spans="1:1" x14ac:dyDescent="0.3">
      <c r="A438" s="30"/>
    </row>
    <row r="439" spans="1:1" x14ac:dyDescent="0.3">
      <c r="A439" s="30"/>
    </row>
    <row r="440" spans="1:1" x14ac:dyDescent="0.3">
      <c r="A440" s="30"/>
    </row>
    <row r="441" spans="1:1" x14ac:dyDescent="0.3">
      <c r="A441" s="30"/>
    </row>
    <row r="442" spans="1:1" x14ac:dyDescent="0.3">
      <c r="A442" s="30"/>
    </row>
    <row r="443" spans="1:1" x14ac:dyDescent="0.3">
      <c r="A443" s="30"/>
    </row>
    <row r="444" spans="1:1" x14ac:dyDescent="0.3">
      <c r="A444" s="30"/>
    </row>
    <row r="445" spans="1:1" x14ac:dyDescent="0.3">
      <c r="A445" s="30"/>
    </row>
    <row r="446" spans="1:1" x14ac:dyDescent="0.3">
      <c r="A446" s="30"/>
    </row>
    <row r="447" spans="1:1" x14ac:dyDescent="0.3">
      <c r="A447" s="30"/>
    </row>
    <row r="448" spans="1:1" x14ac:dyDescent="0.3">
      <c r="A448" s="30"/>
    </row>
    <row r="449" spans="1:1" x14ac:dyDescent="0.3">
      <c r="A449" s="30"/>
    </row>
    <row r="450" spans="1:1" x14ac:dyDescent="0.3">
      <c r="A450" s="30"/>
    </row>
    <row r="451" spans="1:1" x14ac:dyDescent="0.3">
      <c r="A451" s="30"/>
    </row>
    <row r="452" spans="1:1" x14ac:dyDescent="0.3">
      <c r="A452" s="30"/>
    </row>
    <row r="453" spans="1:1" x14ac:dyDescent="0.3">
      <c r="A453" s="30"/>
    </row>
    <row r="454" spans="1:1" x14ac:dyDescent="0.3">
      <c r="A454" s="30"/>
    </row>
    <row r="455" spans="1:1" x14ac:dyDescent="0.3">
      <c r="A455" s="30"/>
    </row>
    <row r="456" spans="1:1" x14ac:dyDescent="0.3">
      <c r="A456" s="30"/>
    </row>
    <row r="457" spans="1:1" x14ac:dyDescent="0.3">
      <c r="A457" s="30"/>
    </row>
    <row r="458" spans="1:1" x14ac:dyDescent="0.3">
      <c r="A458" s="30"/>
    </row>
    <row r="459" spans="1:1" x14ac:dyDescent="0.3">
      <c r="A459" s="30"/>
    </row>
    <row r="460" spans="1:1" x14ac:dyDescent="0.3">
      <c r="A460" s="30"/>
    </row>
    <row r="461" spans="1:1" x14ac:dyDescent="0.3">
      <c r="A461" s="30"/>
    </row>
    <row r="462" spans="1:1" x14ac:dyDescent="0.3">
      <c r="A462" s="30"/>
    </row>
    <row r="463" spans="1:1" x14ac:dyDescent="0.3">
      <c r="A463" s="30"/>
    </row>
    <row r="464" spans="1:1" x14ac:dyDescent="0.3">
      <c r="A464" s="30"/>
    </row>
    <row r="465" spans="1:1" x14ac:dyDescent="0.3">
      <c r="A465" s="30"/>
    </row>
    <row r="466" spans="1:1" x14ac:dyDescent="0.3">
      <c r="A466" s="30"/>
    </row>
    <row r="467" spans="1:1" x14ac:dyDescent="0.3">
      <c r="A467" s="30"/>
    </row>
    <row r="468" spans="1:1" x14ac:dyDescent="0.3">
      <c r="A468" s="30"/>
    </row>
    <row r="469" spans="1:1" x14ac:dyDescent="0.3">
      <c r="A469" s="30"/>
    </row>
    <row r="470" spans="1:1" x14ac:dyDescent="0.3">
      <c r="A470" s="30"/>
    </row>
    <row r="471" spans="1:1" x14ac:dyDescent="0.3">
      <c r="A471" s="30"/>
    </row>
    <row r="472" spans="1:1" x14ac:dyDescent="0.3">
      <c r="A472" s="30"/>
    </row>
    <row r="473" spans="1:1" x14ac:dyDescent="0.3">
      <c r="A473" s="30"/>
    </row>
    <row r="474" spans="1:1" x14ac:dyDescent="0.3">
      <c r="A474" s="30"/>
    </row>
    <row r="475" spans="1:1" x14ac:dyDescent="0.3">
      <c r="A475" s="30"/>
    </row>
    <row r="476" spans="1:1" x14ac:dyDescent="0.3">
      <c r="A476" s="30"/>
    </row>
    <row r="477" spans="1:1" x14ac:dyDescent="0.3">
      <c r="A477" s="30"/>
    </row>
    <row r="478" spans="1:1" x14ac:dyDescent="0.3">
      <c r="A478" s="30"/>
    </row>
    <row r="479" spans="1:1" x14ac:dyDescent="0.3">
      <c r="A479" s="30"/>
    </row>
    <row r="480" spans="1:1" x14ac:dyDescent="0.3">
      <c r="A480" s="30"/>
    </row>
    <row r="481" spans="1:1" x14ac:dyDescent="0.3">
      <c r="A481" s="30"/>
    </row>
    <row r="482" spans="1:1" x14ac:dyDescent="0.3">
      <c r="A482" s="30"/>
    </row>
    <row r="483" spans="1:1" x14ac:dyDescent="0.3">
      <c r="A483" s="30"/>
    </row>
    <row r="484" spans="1:1" x14ac:dyDescent="0.3">
      <c r="A484" s="30"/>
    </row>
    <row r="485" spans="1:1" x14ac:dyDescent="0.3">
      <c r="A485" s="30"/>
    </row>
    <row r="486" spans="1:1" x14ac:dyDescent="0.3">
      <c r="A486" s="30"/>
    </row>
    <row r="487" spans="1:1" x14ac:dyDescent="0.3">
      <c r="A487" s="30"/>
    </row>
    <row r="488" spans="1:1" x14ac:dyDescent="0.3">
      <c r="A488" s="30"/>
    </row>
    <row r="489" spans="1:1" x14ac:dyDescent="0.3">
      <c r="A489" s="30"/>
    </row>
    <row r="490" spans="1:1" x14ac:dyDescent="0.3">
      <c r="A490" s="30"/>
    </row>
    <row r="491" spans="1:1" x14ac:dyDescent="0.3">
      <c r="A491" s="30"/>
    </row>
    <row r="492" spans="1:1" x14ac:dyDescent="0.3">
      <c r="A492" s="30"/>
    </row>
    <row r="493" spans="1:1" x14ac:dyDescent="0.3">
      <c r="A493" s="30"/>
    </row>
    <row r="494" spans="1:1" x14ac:dyDescent="0.3">
      <c r="A494" s="30"/>
    </row>
    <row r="495" spans="1:1" x14ac:dyDescent="0.3">
      <c r="A495" s="30"/>
    </row>
    <row r="496" spans="1:1" x14ac:dyDescent="0.3">
      <c r="A496" s="30"/>
    </row>
    <row r="497" spans="1:1" x14ac:dyDescent="0.3">
      <c r="A497" s="30"/>
    </row>
    <row r="498" spans="1:1" x14ac:dyDescent="0.3">
      <c r="A498" s="30"/>
    </row>
    <row r="499" spans="1:1" x14ac:dyDescent="0.3">
      <c r="A499" s="30"/>
    </row>
    <row r="500" spans="1:1" x14ac:dyDescent="0.3">
      <c r="A500" s="30"/>
    </row>
    <row r="501" spans="1:1" x14ac:dyDescent="0.3">
      <c r="A501" s="30"/>
    </row>
    <row r="502" spans="1:1" x14ac:dyDescent="0.3">
      <c r="A502" s="30"/>
    </row>
    <row r="503" spans="1:1" x14ac:dyDescent="0.3">
      <c r="A503" s="30"/>
    </row>
    <row r="504" spans="1:1" x14ac:dyDescent="0.3">
      <c r="A504" s="30"/>
    </row>
    <row r="505" spans="1:1" x14ac:dyDescent="0.3">
      <c r="A505" s="30"/>
    </row>
    <row r="506" spans="1:1" x14ac:dyDescent="0.3">
      <c r="A506" s="30"/>
    </row>
    <row r="507" spans="1:1" x14ac:dyDescent="0.3">
      <c r="A507" s="30"/>
    </row>
    <row r="508" spans="1:1" x14ac:dyDescent="0.3">
      <c r="A508" s="30"/>
    </row>
    <row r="509" spans="1:1" x14ac:dyDescent="0.3">
      <c r="A509" s="30"/>
    </row>
    <row r="510" spans="1:1" x14ac:dyDescent="0.3">
      <c r="A510" s="30"/>
    </row>
    <row r="511" spans="1:1" x14ac:dyDescent="0.3">
      <c r="A511" s="30"/>
    </row>
    <row r="512" spans="1:1" x14ac:dyDescent="0.3">
      <c r="A512" s="30"/>
    </row>
    <row r="513" spans="1:1" x14ac:dyDescent="0.3">
      <c r="A513" s="30"/>
    </row>
    <row r="514" spans="1:1" x14ac:dyDescent="0.3">
      <c r="A514" s="30"/>
    </row>
    <row r="515" spans="1:1" x14ac:dyDescent="0.3">
      <c r="A515" s="30"/>
    </row>
    <row r="516" spans="1:1" x14ac:dyDescent="0.3">
      <c r="A516" s="30"/>
    </row>
    <row r="517" spans="1:1" x14ac:dyDescent="0.3">
      <c r="A517" s="30"/>
    </row>
    <row r="518" spans="1:1" x14ac:dyDescent="0.3">
      <c r="A518" s="30"/>
    </row>
    <row r="519" spans="1:1" x14ac:dyDescent="0.3">
      <c r="A519" s="30"/>
    </row>
    <row r="520" spans="1:1" x14ac:dyDescent="0.3">
      <c r="A520" s="30"/>
    </row>
    <row r="521" spans="1:1" x14ac:dyDescent="0.3">
      <c r="A521" s="30"/>
    </row>
    <row r="522" spans="1:1" x14ac:dyDescent="0.3">
      <c r="A522" s="30"/>
    </row>
    <row r="523" spans="1:1" x14ac:dyDescent="0.3">
      <c r="A523" s="30"/>
    </row>
    <row r="524" spans="1:1" x14ac:dyDescent="0.3">
      <c r="A524" s="30"/>
    </row>
    <row r="525" spans="1:1" x14ac:dyDescent="0.3">
      <c r="A525" s="30"/>
    </row>
    <row r="526" spans="1:1" x14ac:dyDescent="0.3">
      <c r="A526" s="30"/>
    </row>
    <row r="527" spans="1:1" x14ac:dyDescent="0.3">
      <c r="A527" s="30"/>
    </row>
    <row r="528" spans="1:1" x14ac:dyDescent="0.3">
      <c r="A528" s="30"/>
    </row>
    <row r="529" spans="1:1" x14ac:dyDescent="0.3">
      <c r="A529" s="30"/>
    </row>
    <row r="530" spans="1:1" x14ac:dyDescent="0.3">
      <c r="A530" s="30"/>
    </row>
    <row r="531" spans="1:1" x14ac:dyDescent="0.3">
      <c r="A531" s="30"/>
    </row>
    <row r="532" spans="1:1" x14ac:dyDescent="0.3">
      <c r="A532" s="30"/>
    </row>
    <row r="533" spans="1:1" x14ac:dyDescent="0.3">
      <c r="A533" s="30"/>
    </row>
    <row r="534" spans="1:1" x14ac:dyDescent="0.3">
      <c r="A534" s="30"/>
    </row>
    <row r="535" spans="1:1" x14ac:dyDescent="0.3">
      <c r="A535" s="30"/>
    </row>
    <row r="536" spans="1:1" x14ac:dyDescent="0.3">
      <c r="A536" s="30"/>
    </row>
    <row r="537" spans="1:1" x14ac:dyDescent="0.3">
      <c r="A537" s="30"/>
    </row>
    <row r="538" spans="1:1" x14ac:dyDescent="0.3">
      <c r="A538" s="30"/>
    </row>
    <row r="539" spans="1:1" x14ac:dyDescent="0.3">
      <c r="A539" s="30"/>
    </row>
    <row r="540" spans="1:1" x14ac:dyDescent="0.3">
      <c r="A540" s="30"/>
    </row>
    <row r="541" spans="1:1" x14ac:dyDescent="0.3">
      <c r="A541" s="30"/>
    </row>
    <row r="542" spans="1:1" x14ac:dyDescent="0.3">
      <c r="A542" s="30"/>
    </row>
    <row r="543" spans="1:1" x14ac:dyDescent="0.3">
      <c r="A543" s="30"/>
    </row>
    <row r="544" spans="1:1" x14ac:dyDescent="0.3">
      <c r="A544" s="30"/>
    </row>
    <row r="545" spans="1:1" x14ac:dyDescent="0.3">
      <c r="A545" s="30"/>
    </row>
    <row r="546" spans="1:1" x14ac:dyDescent="0.3">
      <c r="A546" s="3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EAC17-19B6-45D2-96EA-32C4C405A4F5}">
  <dimension ref="A1:AF138"/>
  <sheetViews>
    <sheetView zoomScale="80" zoomScaleNormal="80" workbookViewId="0">
      <pane xSplit="5" ySplit="1" topLeftCell="F123" activePane="bottomRight" state="frozen"/>
      <selection pane="topRight" activeCell="F1" sqref="F1"/>
      <selection pane="bottomLeft" activeCell="A2" sqref="A2"/>
      <selection pane="bottomRight" activeCell="G143" sqref="G143"/>
    </sheetView>
  </sheetViews>
  <sheetFormatPr defaultColWidth="8.88671875" defaultRowHeight="14.4" x14ac:dyDescent="0.3"/>
  <cols>
    <col min="1" max="2" width="8.88671875" style="44"/>
    <col min="3" max="3" width="15.109375" style="44" customWidth="1"/>
    <col min="4" max="4" width="23.5546875" style="44" bestFit="1" customWidth="1"/>
    <col min="5" max="5" width="15.88671875" style="44" bestFit="1" customWidth="1"/>
    <col min="6" max="6" width="15.109375" style="44" customWidth="1"/>
    <col min="7" max="7" width="11.88671875" style="44" customWidth="1"/>
    <col min="8" max="9" width="8.88671875" style="44"/>
    <col min="10" max="10" width="12" style="44" customWidth="1"/>
    <col min="11" max="12" width="9.88671875" style="44" customWidth="1"/>
    <col min="13" max="16384" width="8.88671875" style="44"/>
  </cols>
  <sheetData>
    <row r="1" spans="1:15" s="3" customFormat="1" ht="47.85" customHeight="1" x14ac:dyDescent="0.3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2229</v>
      </c>
      <c r="J1" s="1" t="s">
        <v>2230</v>
      </c>
      <c r="K1" s="1" t="s">
        <v>2231</v>
      </c>
      <c r="L1" s="1" t="s">
        <v>2232</v>
      </c>
      <c r="M1" s="1" t="s">
        <v>13</v>
      </c>
      <c r="N1" s="1" t="s">
        <v>14</v>
      </c>
      <c r="O1" s="1" t="s">
        <v>15</v>
      </c>
    </row>
    <row r="2" spans="1:15" s="2" customFormat="1" ht="15" customHeight="1" x14ac:dyDescent="0.3">
      <c r="A2" s="4">
        <v>88609</v>
      </c>
      <c r="B2" s="5">
        <v>770</v>
      </c>
      <c r="C2" s="4" t="s">
        <v>552</v>
      </c>
      <c r="D2" s="4" t="s">
        <v>588</v>
      </c>
      <c r="E2" s="5" t="s">
        <v>116</v>
      </c>
      <c r="F2" s="4" t="s">
        <v>590</v>
      </c>
      <c r="G2" s="5" t="s">
        <v>59</v>
      </c>
      <c r="H2" s="5">
        <v>10</v>
      </c>
      <c r="I2" s="5">
        <v>1</v>
      </c>
      <c r="J2" s="7">
        <v>127.85</v>
      </c>
      <c r="K2" s="7">
        <v>127.85</v>
      </c>
      <c r="L2" s="5" t="s">
        <v>21</v>
      </c>
      <c r="M2" s="5" t="s">
        <v>22</v>
      </c>
      <c r="N2" s="4">
        <v>38159090</v>
      </c>
      <c r="O2" s="41" t="s">
        <v>2233</v>
      </c>
    </row>
    <row r="3" spans="1:15" s="2" customFormat="1" ht="15" customHeight="1" x14ac:dyDescent="0.3">
      <c r="A3" s="4">
        <v>224359</v>
      </c>
      <c r="B3" s="5">
        <v>8151</v>
      </c>
      <c r="C3" s="4" t="s">
        <v>399</v>
      </c>
      <c r="D3" s="4" t="s">
        <v>443</v>
      </c>
      <c r="E3" s="5" t="s">
        <v>538</v>
      </c>
      <c r="F3" s="4" t="s">
        <v>444</v>
      </c>
      <c r="G3" s="5" t="s">
        <v>396</v>
      </c>
      <c r="H3" s="5">
        <v>12</v>
      </c>
      <c r="I3" s="5">
        <v>12</v>
      </c>
      <c r="J3" s="7">
        <v>9.3000000000000007</v>
      </c>
      <c r="K3" s="7">
        <v>8.4600000000000009</v>
      </c>
      <c r="L3" s="5" t="s">
        <v>21</v>
      </c>
      <c r="M3" s="5" t="s">
        <v>22</v>
      </c>
      <c r="N3" s="4">
        <v>34031980</v>
      </c>
      <c r="O3" s="41" t="s">
        <v>2233</v>
      </c>
    </row>
    <row r="4" spans="1:15" s="2" customFormat="1" ht="15" customHeight="1" x14ac:dyDescent="0.3">
      <c r="A4" s="4">
        <v>338336</v>
      </c>
      <c r="B4" s="5">
        <v>8151</v>
      </c>
      <c r="C4" s="4" t="s">
        <v>399</v>
      </c>
      <c r="D4" s="4" t="s">
        <v>443</v>
      </c>
      <c r="E4" s="5" t="s">
        <v>116</v>
      </c>
      <c r="F4" s="4" t="s">
        <v>444</v>
      </c>
      <c r="G4" s="5" t="s">
        <v>396</v>
      </c>
      <c r="H4" s="5">
        <v>12</v>
      </c>
      <c r="I4" s="5">
        <v>12</v>
      </c>
      <c r="J4" s="7">
        <v>14.07</v>
      </c>
      <c r="K4" s="7">
        <v>12.78</v>
      </c>
      <c r="L4" s="5" t="s">
        <v>21</v>
      </c>
      <c r="M4" s="5" t="s">
        <v>22</v>
      </c>
      <c r="N4" s="4">
        <v>34031980</v>
      </c>
      <c r="O4" s="41" t="s">
        <v>2233</v>
      </c>
    </row>
    <row r="5" spans="1:15" s="2" customFormat="1" ht="15" customHeight="1" x14ac:dyDescent="0.3">
      <c r="A5" s="4">
        <v>142473</v>
      </c>
      <c r="B5" s="5">
        <v>7025</v>
      </c>
      <c r="C5" s="4" t="s">
        <v>556</v>
      </c>
      <c r="D5" s="4" t="s">
        <v>2234</v>
      </c>
      <c r="E5" s="5" t="s">
        <v>538</v>
      </c>
      <c r="F5" s="4" t="s">
        <v>2235</v>
      </c>
      <c r="G5" s="5" t="s">
        <v>396</v>
      </c>
      <c r="H5" s="5">
        <v>12</v>
      </c>
      <c r="I5" s="5">
        <v>1</v>
      </c>
      <c r="J5" s="7">
        <v>24.26</v>
      </c>
      <c r="K5" s="7">
        <v>24.26</v>
      </c>
      <c r="L5" s="5" t="s">
        <v>25</v>
      </c>
      <c r="M5" s="5">
        <v>13</v>
      </c>
      <c r="N5" s="4">
        <v>32089091</v>
      </c>
      <c r="O5" s="41"/>
    </row>
    <row r="6" spans="1:15" s="2" customFormat="1" ht="15" customHeight="1" x14ac:dyDescent="0.3">
      <c r="A6" s="4">
        <v>197316</v>
      </c>
      <c r="B6" s="5">
        <v>2001</v>
      </c>
      <c r="C6" s="4" t="s">
        <v>875</v>
      </c>
      <c r="D6" s="4" t="s">
        <v>2236</v>
      </c>
      <c r="E6" s="5" t="s">
        <v>366</v>
      </c>
      <c r="F6" s="4" t="s">
        <v>2237</v>
      </c>
      <c r="G6" s="5" t="s">
        <v>59</v>
      </c>
      <c r="H6" s="5">
        <v>12</v>
      </c>
      <c r="I6" s="5">
        <v>12</v>
      </c>
      <c r="J6" s="7">
        <v>7.62</v>
      </c>
      <c r="K6" s="7">
        <v>6.92</v>
      </c>
      <c r="L6" s="5" t="s">
        <v>21</v>
      </c>
      <c r="M6" s="5" t="s">
        <v>22</v>
      </c>
      <c r="N6" s="4">
        <v>32089091</v>
      </c>
      <c r="O6" s="41">
        <v>197316</v>
      </c>
    </row>
    <row r="7" spans="1:15" s="2" customFormat="1" ht="15" customHeight="1" x14ac:dyDescent="0.3">
      <c r="A7" s="4">
        <v>796123</v>
      </c>
      <c r="B7" s="5">
        <v>950</v>
      </c>
      <c r="C7" s="4" t="s">
        <v>875</v>
      </c>
      <c r="D7" s="4" t="s">
        <v>1019</v>
      </c>
      <c r="E7" s="5" t="s">
        <v>2238</v>
      </c>
      <c r="F7" s="4" t="s">
        <v>1020</v>
      </c>
      <c r="G7" s="5" t="s">
        <v>2120</v>
      </c>
      <c r="H7" s="5">
        <v>1</v>
      </c>
      <c r="I7" s="5">
        <v>1</v>
      </c>
      <c r="J7" s="7">
        <v>739.3</v>
      </c>
      <c r="K7" s="7">
        <v>739.3</v>
      </c>
      <c r="L7" s="5" t="s">
        <v>25</v>
      </c>
      <c r="M7" s="5">
        <v>9</v>
      </c>
      <c r="N7" s="4">
        <v>34031980</v>
      </c>
      <c r="O7" s="41"/>
    </row>
    <row r="8" spans="1:15" s="2" customFormat="1" ht="15" customHeight="1" x14ac:dyDescent="0.3">
      <c r="A8" s="4">
        <v>794864</v>
      </c>
      <c r="B8" s="5">
        <v>970</v>
      </c>
      <c r="C8" s="4" t="s">
        <v>875</v>
      </c>
      <c r="D8" s="4" t="s">
        <v>1021</v>
      </c>
      <c r="E8" s="5" t="s">
        <v>2238</v>
      </c>
      <c r="F8" s="4" t="s">
        <v>1022</v>
      </c>
      <c r="G8" s="5" t="s">
        <v>2120</v>
      </c>
      <c r="H8" s="5">
        <v>1</v>
      </c>
      <c r="I8" s="5">
        <v>1</v>
      </c>
      <c r="J8" s="7">
        <v>667.15</v>
      </c>
      <c r="K8" s="7">
        <v>667.15</v>
      </c>
      <c r="L8" s="5" t="s">
        <v>25</v>
      </c>
      <c r="M8" s="5">
        <v>6</v>
      </c>
      <c r="N8" s="4">
        <v>38249092</v>
      </c>
      <c r="O8" s="41"/>
    </row>
    <row r="9" spans="1:15" s="2" customFormat="1" ht="15" customHeight="1" x14ac:dyDescent="0.3">
      <c r="A9" s="4">
        <v>794867</v>
      </c>
      <c r="B9" s="5">
        <v>980</v>
      </c>
      <c r="C9" s="4" t="s">
        <v>875</v>
      </c>
      <c r="D9" s="4" t="s">
        <v>1023</v>
      </c>
      <c r="E9" s="5" t="s">
        <v>561</v>
      </c>
      <c r="F9" s="4" t="s">
        <v>1024</v>
      </c>
      <c r="G9" s="5" t="s">
        <v>396</v>
      </c>
      <c r="H9" s="5">
        <v>12</v>
      </c>
      <c r="I9" s="5">
        <v>1</v>
      </c>
      <c r="J9" s="7">
        <v>12.43</v>
      </c>
      <c r="K9" s="7">
        <v>12.43</v>
      </c>
      <c r="L9" s="5" t="s">
        <v>25</v>
      </c>
      <c r="M9" s="5">
        <v>6</v>
      </c>
      <c r="N9" s="4">
        <v>38249992</v>
      </c>
      <c r="O9" s="41"/>
    </row>
    <row r="10" spans="1:15" s="2" customFormat="1" ht="15" customHeight="1" x14ac:dyDescent="0.3">
      <c r="A10" s="4">
        <v>1999611</v>
      </c>
      <c r="B10" s="5">
        <v>8009</v>
      </c>
      <c r="C10" s="4" t="s">
        <v>399</v>
      </c>
      <c r="D10" s="4" t="s">
        <v>404</v>
      </c>
      <c r="E10" s="5" t="s">
        <v>2239</v>
      </c>
      <c r="F10" s="4" t="s">
        <v>405</v>
      </c>
      <c r="G10" s="5" t="s">
        <v>169</v>
      </c>
      <c r="H10" s="5">
        <v>6</v>
      </c>
      <c r="I10" s="5">
        <v>1</v>
      </c>
      <c r="J10" s="7">
        <v>21.26</v>
      </c>
      <c r="K10" s="7">
        <v>21.26</v>
      </c>
      <c r="L10" s="5" t="s">
        <v>25</v>
      </c>
      <c r="M10" s="5">
        <v>4</v>
      </c>
      <c r="N10" s="4">
        <v>34031980</v>
      </c>
      <c r="O10" s="41"/>
    </row>
    <row r="11" spans="1:15" s="2" customFormat="1" ht="15" customHeight="1" x14ac:dyDescent="0.3">
      <c r="A11" s="4">
        <v>1999142</v>
      </c>
      <c r="B11" s="5">
        <v>8150</v>
      </c>
      <c r="C11" s="4" t="s">
        <v>399</v>
      </c>
      <c r="D11" s="4" t="s">
        <v>441</v>
      </c>
      <c r="E11" s="5" t="s">
        <v>2239</v>
      </c>
      <c r="F11" s="4" t="s">
        <v>2240</v>
      </c>
      <c r="G11" s="5" t="s">
        <v>169</v>
      </c>
      <c r="H11" s="5">
        <v>6</v>
      </c>
      <c r="I11" s="5">
        <v>1</v>
      </c>
      <c r="J11" s="7">
        <v>18.53</v>
      </c>
      <c r="K11" s="7">
        <v>18.53</v>
      </c>
      <c r="L11" s="5" t="s">
        <v>25</v>
      </c>
      <c r="M11" s="5">
        <v>4</v>
      </c>
      <c r="N11" s="4">
        <v>34031980</v>
      </c>
      <c r="O11" s="41"/>
    </row>
    <row r="12" spans="1:15" s="2" customFormat="1" ht="15" customHeight="1" x14ac:dyDescent="0.3">
      <c r="A12" s="4">
        <v>1254425</v>
      </c>
      <c r="B12" s="5">
        <v>7257</v>
      </c>
      <c r="C12" s="4" t="s">
        <v>478</v>
      </c>
      <c r="D12" s="4" t="s">
        <v>515</v>
      </c>
      <c r="E12" s="5" t="s">
        <v>141</v>
      </c>
      <c r="F12" s="4" t="s">
        <v>2241</v>
      </c>
      <c r="G12" s="5" t="s">
        <v>59</v>
      </c>
      <c r="H12" s="5">
        <v>12</v>
      </c>
      <c r="I12" s="5">
        <v>1</v>
      </c>
      <c r="J12" s="7">
        <v>41.73</v>
      </c>
      <c r="K12" s="7">
        <v>41.73</v>
      </c>
      <c r="L12" s="5" t="s">
        <v>25</v>
      </c>
      <c r="M12" s="5">
        <v>18</v>
      </c>
      <c r="N12" s="4">
        <v>28401910</v>
      </c>
      <c r="O12" s="41"/>
    </row>
    <row r="13" spans="1:15" s="2" customFormat="1" ht="15" customHeight="1" x14ac:dyDescent="0.3">
      <c r="A13" s="4">
        <v>1255001</v>
      </c>
      <c r="B13" s="5">
        <v>7257</v>
      </c>
      <c r="C13" s="4" t="s">
        <v>478</v>
      </c>
      <c r="D13" s="4" t="s">
        <v>515</v>
      </c>
      <c r="E13" s="5" t="s">
        <v>2242</v>
      </c>
      <c r="F13" s="4" t="s">
        <v>2243</v>
      </c>
      <c r="G13" s="5" t="s">
        <v>59</v>
      </c>
      <c r="H13" s="5">
        <v>12</v>
      </c>
      <c r="I13" s="5">
        <v>12</v>
      </c>
      <c r="J13" s="7" t="s">
        <v>22</v>
      </c>
      <c r="K13" s="7">
        <v>161.16</v>
      </c>
      <c r="L13" s="5" t="s">
        <v>25</v>
      </c>
      <c r="M13" s="5">
        <v>4</v>
      </c>
      <c r="N13" s="4">
        <v>32149000</v>
      </c>
      <c r="O13" s="41"/>
    </row>
    <row r="14" spans="1:15" s="2" customFormat="1" ht="15" customHeight="1" x14ac:dyDescent="0.3">
      <c r="A14" s="4">
        <v>1012500</v>
      </c>
      <c r="B14" s="5">
        <v>9410</v>
      </c>
      <c r="C14" s="4" t="s">
        <v>478</v>
      </c>
      <c r="D14" s="4" t="s">
        <v>2244</v>
      </c>
      <c r="E14" s="5" t="s">
        <v>2245</v>
      </c>
      <c r="F14" s="4" t="s">
        <v>518</v>
      </c>
      <c r="G14" s="5" t="s">
        <v>519</v>
      </c>
      <c r="H14" s="5">
        <v>4</v>
      </c>
      <c r="I14" s="5">
        <v>1</v>
      </c>
      <c r="J14" s="7">
        <v>25.05</v>
      </c>
      <c r="K14" s="7">
        <v>25.05</v>
      </c>
      <c r="L14" s="5" t="s">
        <v>25</v>
      </c>
      <c r="M14" s="5">
        <v>18</v>
      </c>
      <c r="N14" s="4">
        <v>32149000</v>
      </c>
      <c r="O14" s="41"/>
    </row>
    <row r="15" spans="1:15" s="2" customFormat="1" ht="15" customHeight="1" x14ac:dyDescent="0.3">
      <c r="A15" s="4">
        <v>237775</v>
      </c>
      <c r="B15" s="5">
        <v>2460</v>
      </c>
      <c r="C15" s="4" t="s">
        <v>857</v>
      </c>
      <c r="D15" s="4" t="s">
        <v>2246</v>
      </c>
      <c r="E15" s="5" t="s">
        <v>2247</v>
      </c>
      <c r="F15" s="4" t="s">
        <v>883</v>
      </c>
      <c r="G15" s="5" t="s">
        <v>861</v>
      </c>
      <c r="H15" s="5">
        <v>1</v>
      </c>
      <c r="I15" s="5">
        <v>1</v>
      </c>
      <c r="J15" s="7">
        <v>27.92</v>
      </c>
      <c r="K15" s="7">
        <v>27.92</v>
      </c>
      <c r="L15" s="5" t="s">
        <v>25</v>
      </c>
      <c r="M15" s="5">
        <v>8</v>
      </c>
      <c r="N15" s="4">
        <v>39169090</v>
      </c>
      <c r="O15" s="41"/>
    </row>
    <row r="16" spans="1:15" s="2" customFormat="1" ht="15" customHeight="1" x14ac:dyDescent="0.3">
      <c r="A16" s="4">
        <v>2062071</v>
      </c>
      <c r="B16" s="5">
        <v>276</v>
      </c>
      <c r="C16" s="4" t="s">
        <v>857</v>
      </c>
      <c r="D16" s="4" t="s">
        <v>858</v>
      </c>
      <c r="E16" s="5" t="s">
        <v>2248</v>
      </c>
      <c r="F16" s="4" t="s">
        <v>860</v>
      </c>
      <c r="G16" s="5" t="s">
        <v>861</v>
      </c>
      <c r="H16" s="5">
        <v>3</v>
      </c>
      <c r="I16" s="5">
        <v>3</v>
      </c>
      <c r="J16" s="7" t="s">
        <v>22</v>
      </c>
      <c r="K16" s="7">
        <v>135.56</v>
      </c>
      <c r="L16" s="5" t="s">
        <v>25</v>
      </c>
      <c r="M16" s="5">
        <v>10</v>
      </c>
      <c r="N16" s="4">
        <v>40169300</v>
      </c>
      <c r="O16" s="41"/>
    </row>
    <row r="17" spans="1:15" s="2" customFormat="1" ht="15" customHeight="1" x14ac:dyDescent="0.3">
      <c r="A17" s="4">
        <v>142150</v>
      </c>
      <c r="B17" s="5">
        <v>81</v>
      </c>
      <c r="C17" s="4" t="s">
        <v>857</v>
      </c>
      <c r="D17" s="4" t="s">
        <v>868</v>
      </c>
      <c r="E17" s="5" t="s">
        <v>2249</v>
      </c>
      <c r="F17" s="4" t="s">
        <v>870</v>
      </c>
      <c r="G17" s="5" t="s">
        <v>861</v>
      </c>
      <c r="H17" s="5">
        <v>4</v>
      </c>
      <c r="I17" s="5">
        <v>4</v>
      </c>
      <c r="J17" s="7" t="s">
        <v>22</v>
      </c>
      <c r="K17" s="7">
        <v>41.64</v>
      </c>
      <c r="L17" s="5" t="s">
        <v>25</v>
      </c>
      <c r="M17" s="5">
        <v>10</v>
      </c>
      <c r="N17" s="4">
        <v>40169300</v>
      </c>
      <c r="O17" s="41"/>
    </row>
    <row r="18" spans="1:15" s="2" customFormat="1" ht="15" customHeight="1" x14ac:dyDescent="0.3">
      <c r="A18" s="4">
        <v>1359348</v>
      </c>
      <c r="B18" s="5" t="s">
        <v>2250</v>
      </c>
      <c r="C18" s="4" t="s">
        <v>857</v>
      </c>
      <c r="D18" s="4" t="s">
        <v>2251</v>
      </c>
      <c r="E18" s="5" t="s">
        <v>440</v>
      </c>
      <c r="F18" s="4" t="s">
        <v>2252</v>
      </c>
      <c r="G18" s="5" t="s">
        <v>53</v>
      </c>
      <c r="H18" s="5">
        <v>12</v>
      </c>
      <c r="I18" s="5">
        <v>1</v>
      </c>
      <c r="J18" s="7">
        <v>12.74</v>
      </c>
      <c r="K18" s="7">
        <v>12.74</v>
      </c>
      <c r="L18" s="5" t="s">
        <v>25</v>
      </c>
      <c r="M18" s="5">
        <v>10</v>
      </c>
      <c r="N18" s="4">
        <v>32141010</v>
      </c>
      <c r="O18" s="41"/>
    </row>
    <row r="19" spans="1:15" s="2" customFormat="1" ht="15" customHeight="1" x14ac:dyDescent="0.3">
      <c r="A19" s="4">
        <v>150323</v>
      </c>
      <c r="B19" s="5" t="s">
        <v>880</v>
      </c>
      <c r="C19" s="4" t="s">
        <v>857</v>
      </c>
      <c r="D19" s="4" t="s">
        <v>2253</v>
      </c>
      <c r="E19" s="5" t="s">
        <v>2254</v>
      </c>
      <c r="F19" s="4" t="s">
        <v>886</v>
      </c>
      <c r="G19" s="5" t="s">
        <v>861</v>
      </c>
      <c r="H19" s="5">
        <v>2</v>
      </c>
      <c r="I19" s="5">
        <v>2</v>
      </c>
      <c r="J19" s="7" t="s">
        <v>22</v>
      </c>
      <c r="K19" s="7">
        <v>79.08</v>
      </c>
      <c r="L19" s="5" t="s">
        <v>25</v>
      </c>
      <c r="M19" s="5">
        <v>10</v>
      </c>
      <c r="N19" s="4">
        <v>39191080</v>
      </c>
      <c r="O19" s="41"/>
    </row>
    <row r="20" spans="1:15" s="2" customFormat="1" ht="15" customHeight="1" x14ac:dyDescent="0.3">
      <c r="A20" s="4">
        <v>142146</v>
      </c>
      <c r="B20" s="5" t="s">
        <v>880</v>
      </c>
      <c r="C20" s="4" t="s">
        <v>857</v>
      </c>
      <c r="D20" s="4" t="s">
        <v>2255</v>
      </c>
      <c r="E20" s="5" t="s">
        <v>2256</v>
      </c>
      <c r="F20" s="4" t="s">
        <v>886</v>
      </c>
      <c r="G20" s="5" t="s">
        <v>861</v>
      </c>
      <c r="H20" s="5">
        <v>2</v>
      </c>
      <c r="I20" s="5">
        <v>2</v>
      </c>
      <c r="J20" s="7" t="s">
        <v>22</v>
      </c>
      <c r="K20" s="7">
        <v>76.48</v>
      </c>
      <c r="L20" s="5" t="s">
        <v>25</v>
      </c>
      <c r="M20" s="5">
        <v>10</v>
      </c>
      <c r="N20" s="4">
        <v>39191080</v>
      </c>
      <c r="O20" s="41"/>
    </row>
    <row r="21" spans="1:15" s="2" customFormat="1" ht="15" customHeight="1" x14ac:dyDescent="0.3">
      <c r="A21" s="4">
        <v>451115</v>
      </c>
      <c r="B21" s="5" t="s">
        <v>2257</v>
      </c>
      <c r="C21" s="4" t="s">
        <v>857</v>
      </c>
      <c r="D21" s="4" t="s">
        <v>2258</v>
      </c>
      <c r="E21" s="5" t="s">
        <v>2259</v>
      </c>
      <c r="F21" s="4" t="s">
        <v>2260</v>
      </c>
      <c r="G21" s="5" t="s">
        <v>861</v>
      </c>
      <c r="H21" s="5">
        <v>10</v>
      </c>
      <c r="I21" s="5">
        <v>1</v>
      </c>
      <c r="J21" s="7">
        <v>43.76</v>
      </c>
      <c r="K21" s="7">
        <v>43.76</v>
      </c>
      <c r="L21" s="5" t="s">
        <v>25</v>
      </c>
      <c r="M21" s="5">
        <v>16</v>
      </c>
      <c r="N21" s="4">
        <v>39199080</v>
      </c>
      <c r="O21" s="41"/>
    </row>
    <row r="22" spans="1:15" s="2" customFormat="1" ht="15" customHeight="1" x14ac:dyDescent="0.3">
      <c r="A22" s="4">
        <v>1448091</v>
      </c>
      <c r="B22" s="5">
        <v>5776</v>
      </c>
      <c r="C22" s="4" t="s">
        <v>187</v>
      </c>
      <c r="D22" s="4" t="s">
        <v>2261</v>
      </c>
      <c r="E22" s="5" t="s">
        <v>62</v>
      </c>
      <c r="F22" s="4" t="s">
        <v>2262</v>
      </c>
      <c r="G22" s="5" t="s">
        <v>196</v>
      </c>
      <c r="H22" s="5">
        <v>12</v>
      </c>
      <c r="I22" s="5">
        <v>12</v>
      </c>
      <c r="J22" s="7" t="s">
        <v>22</v>
      </c>
      <c r="K22" s="7">
        <v>30.8</v>
      </c>
      <c r="L22" s="5" t="s">
        <v>25</v>
      </c>
      <c r="M22" s="5">
        <v>6</v>
      </c>
      <c r="N22" s="4">
        <v>35061000</v>
      </c>
      <c r="O22" s="41" t="s">
        <v>2263</v>
      </c>
    </row>
    <row r="23" spans="1:15" s="2" customFormat="1" ht="15" customHeight="1" x14ac:dyDescent="0.3">
      <c r="A23" s="4">
        <v>1545064</v>
      </c>
      <c r="B23" s="5">
        <v>5776</v>
      </c>
      <c r="C23" s="4" t="s">
        <v>187</v>
      </c>
      <c r="D23" s="4" t="s">
        <v>2261</v>
      </c>
      <c r="E23" s="5" t="s">
        <v>67</v>
      </c>
      <c r="F23" s="4" t="s">
        <v>2262</v>
      </c>
      <c r="G23" s="5" t="s">
        <v>80</v>
      </c>
      <c r="H23" s="5">
        <v>10</v>
      </c>
      <c r="I23" s="5">
        <v>10</v>
      </c>
      <c r="J23" s="7" t="s">
        <v>22</v>
      </c>
      <c r="K23" s="7">
        <v>129.36000000000001</v>
      </c>
      <c r="L23" s="5" t="s">
        <v>25</v>
      </c>
      <c r="M23" s="5">
        <v>6</v>
      </c>
      <c r="N23" s="4">
        <v>35061000</v>
      </c>
      <c r="O23" s="41" t="s">
        <v>2263</v>
      </c>
    </row>
    <row r="24" spans="1:15" s="2" customFormat="1" ht="15" customHeight="1" x14ac:dyDescent="0.3">
      <c r="A24" s="4">
        <v>396913</v>
      </c>
      <c r="B24" s="5">
        <v>3463</v>
      </c>
      <c r="C24" s="4" t="s">
        <v>288</v>
      </c>
      <c r="D24" s="4" t="s">
        <v>303</v>
      </c>
      <c r="E24" s="5" t="s">
        <v>134</v>
      </c>
      <c r="F24" s="4" t="s">
        <v>305</v>
      </c>
      <c r="G24" s="5" t="s">
        <v>76</v>
      </c>
      <c r="H24" s="5">
        <v>12</v>
      </c>
      <c r="I24" s="5">
        <v>12</v>
      </c>
      <c r="J24" s="7" t="s">
        <v>22</v>
      </c>
      <c r="K24" s="7">
        <v>9.2100000000000009</v>
      </c>
      <c r="L24" s="5" t="s">
        <v>25</v>
      </c>
      <c r="M24" s="5">
        <v>13</v>
      </c>
      <c r="N24" s="4">
        <v>35061000</v>
      </c>
      <c r="O24" s="41"/>
    </row>
    <row r="25" spans="1:15" s="2" customFormat="1" ht="15" customHeight="1" x14ac:dyDescent="0.3">
      <c r="A25" s="4">
        <v>2061251</v>
      </c>
      <c r="B25" s="5">
        <v>9461</v>
      </c>
      <c r="C25" s="4" t="s">
        <v>288</v>
      </c>
      <c r="D25" s="4" t="s">
        <v>327</v>
      </c>
      <c r="E25" s="5" t="s">
        <v>333</v>
      </c>
      <c r="F25" s="4" t="s">
        <v>328</v>
      </c>
      <c r="G25" s="5" t="s">
        <v>113</v>
      </c>
      <c r="H25" s="5">
        <v>10</v>
      </c>
      <c r="I25" s="5">
        <v>10</v>
      </c>
      <c r="J25" s="7" t="s">
        <v>22</v>
      </c>
      <c r="K25" s="7">
        <v>74.14</v>
      </c>
      <c r="L25" s="5" t="s">
        <v>25</v>
      </c>
      <c r="M25" s="5">
        <v>12</v>
      </c>
      <c r="N25" s="4">
        <v>35061000</v>
      </c>
      <c r="O25" s="41"/>
    </row>
    <row r="26" spans="1:15" s="2" customFormat="1" ht="15" customHeight="1" x14ac:dyDescent="0.3">
      <c r="A26" s="4">
        <v>2012194</v>
      </c>
      <c r="B26" s="5">
        <v>9496</v>
      </c>
      <c r="C26" s="4" t="s">
        <v>288</v>
      </c>
      <c r="D26" s="4" t="s">
        <v>2264</v>
      </c>
      <c r="E26" s="5" t="s">
        <v>440</v>
      </c>
      <c r="F26" s="4" t="s">
        <v>2265</v>
      </c>
      <c r="G26" s="5" t="s">
        <v>59</v>
      </c>
      <c r="H26" s="5">
        <v>4</v>
      </c>
      <c r="I26" s="5">
        <v>1</v>
      </c>
      <c r="J26" s="7">
        <v>40.61</v>
      </c>
      <c r="K26" s="7">
        <v>40.61</v>
      </c>
      <c r="L26" s="5" t="s">
        <v>25</v>
      </c>
      <c r="M26" s="5">
        <v>25</v>
      </c>
      <c r="N26" s="4">
        <v>35061000</v>
      </c>
      <c r="O26" s="41"/>
    </row>
    <row r="27" spans="1:15" s="2" customFormat="1" ht="15" customHeight="1" x14ac:dyDescent="0.3">
      <c r="A27" s="4">
        <v>2012193</v>
      </c>
      <c r="B27" s="5">
        <v>9496</v>
      </c>
      <c r="C27" s="4" t="s">
        <v>288</v>
      </c>
      <c r="D27" s="4" t="s">
        <v>2266</v>
      </c>
      <c r="E27" s="5" t="s">
        <v>440</v>
      </c>
      <c r="F27" s="4" t="s">
        <v>2267</v>
      </c>
      <c r="G27" s="5" t="s">
        <v>59</v>
      </c>
      <c r="H27" s="5">
        <v>4</v>
      </c>
      <c r="I27" s="5">
        <v>1</v>
      </c>
      <c r="J27" s="7">
        <v>171.02</v>
      </c>
      <c r="K27" s="7">
        <v>171.02</v>
      </c>
      <c r="L27" s="5" t="s">
        <v>25</v>
      </c>
      <c r="M27" s="5">
        <v>12</v>
      </c>
      <c r="N27" s="4">
        <v>38249992</v>
      </c>
      <c r="O27" s="41"/>
    </row>
    <row r="28" spans="1:15" s="2" customFormat="1" ht="15" customHeight="1" x14ac:dyDescent="0.3">
      <c r="A28" s="4">
        <v>2053833</v>
      </c>
      <c r="B28" s="5">
        <v>9497</v>
      </c>
      <c r="C28" s="4" t="s">
        <v>288</v>
      </c>
      <c r="D28" s="4" t="s">
        <v>340</v>
      </c>
      <c r="E28" s="5" t="s">
        <v>333</v>
      </c>
      <c r="F28" s="4" t="s">
        <v>341</v>
      </c>
      <c r="G28" s="5" t="s">
        <v>113</v>
      </c>
      <c r="H28" s="5">
        <v>10</v>
      </c>
      <c r="I28" s="5">
        <v>10</v>
      </c>
      <c r="J28" s="7" t="s">
        <v>22</v>
      </c>
      <c r="K28" s="7">
        <v>94.99</v>
      </c>
      <c r="L28" s="5" t="s">
        <v>25</v>
      </c>
      <c r="M28" s="5">
        <v>11</v>
      </c>
      <c r="N28" s="4">
        <v>35061000</v>
      </c>
      <c r="O28" s="41"/>
    </row>
    <row r="29" spans="1:15" s="2" customFormat="1" ht="15" customHeight="1" x14ac:dyDescent="0.3">
      <c r="A29" s="4">
        <v>211834</v>
      </c>
      <c r="B29" s="5">
        <v>315</v>
      </c>
      <c r="C29" s="4" t="s">
        <v>739</v>
      </c>
      <c r="D29" s="4" t="s">
        <v>2268</v>
      </c>
      <c r="E29" s="5" t="s">
        <v>333</v>
      </c>
      <c r="F29" s="4" t="s">
        <v>2269</v>
      </c>
      <c r="G29" s="5" t="s">
        <v>396</v>
      </c>
      <c r="H29" s="5">
        <v>6</v>
      </c>
      <c r="I29" s="5">
        <v>6</v>
      </c>
      <c r="J29" s="7">
        <v>10.95</v>
      </c>
      <c r="K29" s="7">
        <v>9.9600000000000009</v>
      </c>
      <c r="L29" s="5" t="s">
        <v>21</v>
      </c>
      <c r="M29" s="5" t="s">
        <v>22</v>
      </c>
      <c r="N29" s="4">
        <v>32141010</v>
      </c>
      <c r="O29" s="41"/>
    </row>
    <row r="30" spans="1:15" s="2" customFormat="1" ht="15" customHeight="1" x14ac:dyDescent="0.3">
      <c r="A30" s="4">
        <v>88541</v>
      </c>
      <c r="B30" s="5">
        <v>515</v>
      </c>
      <c r="C30" s="4" t="s">
        <v>184</v>
      </c>
      <c r="D30" s="4" t="s">
        <v>2270</v>
      </c>
      <c r="E30" s="5" t="s">
        <v>116</v>
      </c>
      <c r="F30" s="4" t="s">
        <v>2271</v>
      </c>
      <c r="G30" s="5" t="s">
        <v>118</v>
      </c>
      <c r="H30" s="5">
        <v>10</v>
      </c>
      <c r="I30" s="5">
        <v>10</v>
      </c>
      <c r="J30" s="7" t="s">
        <v>22</v>
      </c>
      <c r="K30" s="7">
        <v>136.94999999999999</v>
      </c>
      <c r="L30" s="5" t="s">
        <v>25</v>
      </c>
      <c r="M30" s="5">
        <v>17</v>
      </c>
      <c r="N30" s="4">
        <v>32141010</v>
      </c>
      <c r="O30" s="41" t="s">
        <v>2263</v>
      </c>
    </row>
    <row r="31" spans="1:15" s="2" customFormat="1" ht="15" customHeight="1" x14ac:dyDescent="0.3">
      <c r="A31" s="4">
        <v>800109</v>
      </c>
      <c r="B31" s="5">
        <v>410</v>
      </c>
      <c r="C31" s="4" t="s">
        <v>184</v>
      </c>
      <c r="D31" s="4" t="s">
        <v>2272</v>
      </c>
      <c r="E31" s="5" t="s">
        <v>436</v>
      </c>
      <c r="F31" s="4" t="s">
        <v>2273</v>
      </c>
      <c r="G31" s="5" t="s">
        <v>169</v>
      </c>
      <c r="H31" s="5">
        <v>10</v>
      </c>
      <c r="I31" s="5">
        <v>10</v>
      </c>
      <c r="J31" s="7" t="s">
        <v>22</v>
      </c>
      <c r="K31" s="7">
        <v>10.25</v>
      </c>
      <c r="L31" s="5" t="s">
        <v>25</v>
      </c>
      <c r="M31" s="5">
        <v>6</v>
      </c>
      <c r="N31" s="4">
        <v>32141010</v>
      </c>
      <c r="O31" s="41"/>
    </row>
    <row r="32" spans="1:15" s="2" customFormat="1" ht="15" customHeight="1" x14ac:dyDescent="0.3">
      <c r="A32" s="4">
        <v>800110</v>
      </c>
      <c r="B32" s="5">
        <v>410</v>
      </c>
      <c r="C32" s="4" t="s">
        <v>184</v>
      </c>
      <c r="D32" s="4" t="s">
        <v>2272</v>
      </c>
      <c r="E32" s="5" t="s">
        <v>298</v>
      </c>
      <c r="F32" s="4" t="s">
        <v>2273</v>
      </c>
      <c r="G32" s="5" t="s">
        <v>169</v>
      </c>
      <c r="H32" s="5">
        <v>10</v>
      </c>
      <c r="I32" s="5">
        <v>10</v>
      </c>
      <c r="J32" s="7" t="s">
        <v>22</v>
      </c>
      <c r="K32" s="7">
        <v>18.920000000000002</v>
      </c>
      <c r="L32" s="5" t="s">
        <v>25</v>
      </c>
      <c r="M32" s="5">
        <v>14</v>
      </c>
      <c r="N32" s="4">
        <v>32141010</v>
      </c>
      <c r="O32" s="41"/>
    </row>
    <row r="33" spans="1:15" s="2" customFormat="1" ht="15" customHeight="1" x14ac:dyDescent="0.3">
      <c r="A33" s="4">
        <v>380973</v>
      </c>
      <c r="B33" s="5">
        <v>770</v>
      </c>
      <c r="C33" s="4" t="s">
        <v>357</v>
      </c>
      <c r="D33" s="4" t="s">
        <v>363</v>
      </c>
      <c r="E33" s="5" t="s">
        <v>366</v>
      </c>
      <c r="F33" s="4" t="s">
        <v>362</v>
      </c>
      <c r="G33" s="5" t="s">
        <v>59</v>
      </c>
      <c r="H33" s="5">
        <v>4</v>
      </c>
      <c r="I33" s="5">
        <v>4</v>
      </c>
      <c r="J33" s="7" t="s">
        <v>22</v>
      </c>
      <c r="K33" s="7">
        <v>41.1</v>
      </c>
      <c r="L33" s="5" t="s">
        <v>25</v>
      </c>
      <c r="M33" s="5">
        <v>4</v>
      </c>
      <c r="N33" s="4">
        <v>34031910</v>
      </c>
      <c r="O33" s="41"/>
    </row>
    <row r="34" spans="1:15" s="2" customFormat="1" ht="15" customHeight="1" x14ac:dyDescent="0.3">
      <c r="A34" s="4">
        <v>525711</v>
      </c>
      <c r="B34" s="5" t="s">
        <v>2274</v>
      </c>
      <c r="C34" s="4" t="s">
        <v>357</v>
      </c>
      <c r="D34" s="4" t="s">
        <v>2275</v>
      </c>
      <c r="E34" s="5" t="s">
        <v>359</v>
      </c>
      <c r="F34" s="4" t="s">
        <v>2276</v>
      </c>
      <c r="G34" s="5" t="s">
        <v>29</v>
      </c>
      <c r="H34" s="5">
        <v>4</v>
      </c>
      <c r="I34" s="5">
        <v>1</v>
      </c>
      <c r="J34" s="7">
        <v>129.51</v>
      </c>
      <c r="K34" s="7">
        <v>129.51</v>
      </c>
      <c r="L34" s="5" t="s">
        <v>25</v>
      </c>
      <c r="M34" s="5">
        <v>4</v>
      </c>
      <c r="N34" s="4">
        <v>34039900</v>
      </c>
      <c r="O34" s="41"/>
    </row>
    <row r="35" spans="1:15" s="2" customFormat="1" ht="15" customHeight="1" x14ac:dyDescent="0.3">
      <c r="A35" s="4">
        <v>381139</v>
      </c>
      <c r="B35" s="5" t="s">
        <v>2277</v>
      </c>
      <c r="C35" s="4" t="s">
        <v>357</v>
      </c>
      <c r="D35" s="4" t="s">
        <v>2278</v>
      </c>
      <c r="E35" s="5" t="s">
        <v>366</v>
      </c>
      <c r="F35" s="4" t="s">
        <v>2279</v>
      </c>
      <c r="G35" s="5" t="s">
        <v>29</v>
      </c>
      <c r="H35" s="5">
        <v>4</v>
      </c>
      <c r="I35" s="5">
        <v>1</v>
      </c>
      <c r="J35" s="7">
        <v>66.36</v>
      </c>
      <c r="K35" s="7">
        <v>66.36</v>
      </c>
      <c r="L35" s="5" t="s">
        <v>25</v>
      </c>
      <c r="M35" s="5">
        <v>4</v>
      </c>
      <c r="N35" s="4">
        <v>34031910</v>
      </c>
      <c r="O35" s="41"/>
    </row>
    <row r="36" spans="1:15" s="2" customFormat="1" ht="15" customHeight="1" x14ac:dyDescent="0.3">
      <c r="A36" s="4">
        <v>2154935</v>
      </c>
      <c r="B36" s="5">
        <v>4080</v>
      </c>
      <c r="C36" s="4" t="s">
        <v>381</v>
      </c>
      <c r="D36" s="4" t="s">
        <v>2280</v>
      </c>
      <c r="E36" s="5" t="s">
        <v>134</v>
      </c>
      <c r="F36" s="4" t="s">
        <v>2281</v>
      </c>
      <c r="G36" s="5" t="s">
        <v>113</v>
      </c>
      <c r="H36" s="5">
        <v>10</v>
      </c>
      <c r="I36" s="5">
        <v>10</v>
      </c>
      <c r="J36" s="7">
        <v>31.08</v>
      </c>
      <c r="K36" s="7">
        <v>28.25</v>
      </c>
      <c r="L36" s="5" t="s">
        <v>21</v>
      </c>
      <c r="M36" s="5" t="s">
        <v>22</v>
      </c>
      <c r="N36" s="4">
        <v>35061000</v>
      </c>
      <c r="O36" s="41"/>
    </row>
    <row r="37" spans="1:15" s="2" customFormat="1" ht="15" customHeight="1" x14ac:dyDescent="0.3">
      <c r="A37" s="4">
        <v>1675377</v>
      </c>
      <c r="B37" s="5">
        <v>5000</v>
      </c>
      <c r="C37" s="4" t="s">
        <v>16</v>
      </c>
      <c r="D37" s="4" t="s">
        <v>2282</v>
      </c>
      <c r="E37" s="5" t="s">
        <v>2283</v>
      </c>
      <c r="F37" s="4" t="s">
        <v>2284</v>
      </c>
      <c r="G37" s="5" t="s">
        <v>59</v>
      </c>
      <c r="H37" s="5">
        <v>1</v>
      </c>
      <c r="I37" s="5">
        <v>1</v>
      </c>
      <c r="J37" s="7">
        <v>68.98</v>
      </c>
      <c r="K37" s="7">
        <v>68.98</v>
      </c>
      <c r="L37" s="5" t="s">
        <v>25</v>
      </c>
      <c r="M37" s="5">
        <v>13</v>
      </c>
      <c r="N37" s="4">
        <v>34029090</v>
      </c>
      <c r="O37" s="41"/>
    </row>
    <row r="38" spans="1:15" s="2" customFormat="1" ht="15" customHeight="1" x14ac:dyDescent="0.3">
      <c r="A38" s="4">
        <v>1695214</v>
      </c>
      <c r="B38" s="5">
        <v>11110</v>
      </c>
      <c r="C38" s="4" t="s">
        <v>16</v>
      </c>
      <c r="D38" s="4" t="s">
        <v>2285</v>
      </c>
      <c r="E38" s="5" t="s">
        <v>2286</v>
      </c>
      <c r="F38" s="4" t="s">
        <v>2287</v>
      </c>
      <c r="G38" s="5" t="s">
        <v>29</v>
      </c>
      <c r="H38" s="5">
        <v>1</v>
      </c>
      <c r="I38" s="5">
        <v>1</v>
      </c>
      <c r="J38" s="7">
        <v>105.42</v>
      </c>
      <c r="K38" s="7">
        <v>105.42</v>
      </c>
      <c r="L38" s="5" t="s">
        <v>25</v>
      </c>
      <c r="M38" s="5">
        <v>8</v>
      </c>
      <c r="N38" s="4">
        <v>38249945</v>
      </c>
      <c r="O38" s="41"/>
    </row>
    <row r="39" spans="1:15" s="2" customFormat="1" ht="15" customHeight="1" x14ac:dyDescent="0.3">
      <c r="A39" s="4">
        <v>2647309</v>
      </c>
      <c r="B39" s="5">
        <v>400</v>
      </c>
      <c r="C39" s="4" t="s">
        <v>16</v>
      </c>
      <c r="D39" s="4" t="s">
        <v>2288</v>
      </c>
      <c r="E39" s="5" t="s">
        <v>490</v>
      </c>
      <c r="F39" s="4" t="s">
        <v>2289</v>
      </c>
      <c r="G39" s="5" t="s">
        <v>29</v>
      </c>
      <c r="H39" s="5">
        <v>1</v>
      </c>
      <c r="I39" s="5">
        <v>1</v>
      </c>
      <c r="J39" s="7">
        <v>176.94</v>
      </c>
      <c r="K39" s="7">
        <v>176.94</v>
      </c>
      <c r="L39" s="5" t="s">
        <v>25</v>
      </c>
      <c r="M39" s="5">
        <v>5</v>
      </c>
      <c r="N39" s="4">
        <v>34029090</v>
      </c>
      <c r="O39" s="41">
        <v>1261747</v>
      </c>
    </row>
    <row r="40" spans="1:15" s="2" customFormat="1" ht="15" customHeight="1" x14ac:dyDescent="0.3">
      <c r="A40" s="4">
        <v>2009985</v>
      </c>
      <c r="B40" s="5">
        <v>3140</v>
      </c>
      <c r="C40" s="4" t="s">
        <v>908</v>
      </c>
      <c r="D40" s="4" t="s">
        <v>2290</v>
      </c>
      <c r="E40" s="5" t="s">
        <v>561</v>
      </c>
      <c r="F40" s="4" t="s">
        <v>2291</v>
      </c>
      <c r="G40" s="5" t="s">
        <v>396</v>
      </c>
      <c r="H40" s="5">
        <v>12</v>
      </c>
      <c r="I40" s="5">
        <v>12</v>
      </c>
      <c r="J40" s="7">
        <v>13.96</v>
      </c>
      <c r="K40" s="7">
        <v>12.69</v>
      </c>
      <c r="L40" s="5" t="s">
        <v>21</v>
      </c>
      <c r="M40" s="5" t="s">
        <v>22</v>
      </c>
      <c r="N40" s="4">
        <v>32089091</v>
      </c>
      <c r="O40" s="41"/>
    </row>
    <row r="41" spans="1:15" s="2" customFormat="1" ht="15" customHeight="1" x14ac:dyDescent="0.3">
      <c r="A41" s="4">
        <v>2106131</v>
      </c>
      <c r="B41" s="5">
        <v>150</v>
      </c>
      <c r="C41" s="4" t="s">
        <v>998</v>
      </c>
      <c r="D41" s="4" t="s">
        <v>2292</v>
      </c>
      <c r="E41" s="5" t="s">
        <v>2293</v>
      </c>
      <c r="F41" s="4" t="s">
        <v>2294</v>
      </c>
      <c r="G41" s="5" t="s">
        <v>59</v>
      </c>
      <c r="H41" s="5">
        <v>6</v>
      </c>
      <c r="I41" s="5">
        <v>1</v>
      </c>
      <c r="J41" s="7">
        <v>18.59</v>
      </c>
      <c r="K41" s="7">
        <v>18.59</v>
      </c>
      <c r="L41" s="5" t="s">
        <v>21</v>
      </c>
      <c r="M41" s="5" t="s">
        <v>22</v>
      </c>
      <c r="N41" s="4">
        <v>34053000</v>
      </c>
      <c r="O41" s="41"/>
    </row>
    <row r="42" spans="1:15" s="2" customFormat="1" ht="15" customHeight="1" x14ac:dyDescent="0.3">
      <c r="A42" s="4">
        <v>2135845</v>
      </c>
      <c r="B42" s="5">
        <v>159</v>
      </c>
      <c r="C42" s="4" t="s">
        <v>998</v>
      </c>
      <c r="D42" s="4" t="s">
        <v>999</v>
      </c>
      <c r="E42" s="5" t="s">
        <v>67</v>
      </c>
      <c r="F42" s="4" t="s">
        <v>1001</v>
      </c>
      <c r="G42" s="5" t="s">
        <v>59</v>
      </c>
      <c r="H42" s="5">
        <v>12</v>
      </c>
      <c r="I42" s="5">
        <v>1</v>
      </c>
      <c r="J42" s="7">
        <v>14.77</v>
      </c>
      <c r="K42" s="7">
        <v>14.77</v>
      </c>
      <c r="L42" s="5" t="s">
        <v>21</v>
      </c>
      <c r="M42" s="5" t="s">
        <v>22</v>
      </c>
      <c r="N42" s="4">
        <v>34053000</v>
      </c>
      <c r="O42" s="41"/>
    </row>
    <row r="43" spans="1:15" s="2" customFormat="1" ht="15" customHeight="1" x14ac:dyDescent="0.3">
      <c r="A43" s="4">
        <v>2106134</v>
      </c>
      <c r="B43" s="5">
        <v>160</v>
      </c>
      <c r="C43" s="4" t="s">
        <v>998</v>
      </c>
      <c r="D43" s="4" t="s">
        <v>2295</v>
      </c>
      <c r="E43" s="5" t="s">
        <v>2296</v>
      </c>
      <c r="F43" s="4" t="s">
        <v>2297</v>
      </c>
      <c r="G43" s="5" t="s">
        <v>59</v>
      </c>
      <c r="H43" s="5">
        <v>6</v>
      </c>
      <c r="I43" s="5">
        <v>1</v>
      </c>
      <c r="J43" s="7">
        <v>18.59</v>
      </c>
      <c r="K43" s="7">
        <v>18.59</v>
      </c>
      <c r="L43" s="5" t="s">
        <v>21</v>
      </c>
      <c r="M43" s="5" t="s">
        <v>22</v>
      </c>
      <c r="N43" s="4">
        <v>34053000</v>
      </c>
      <c r="O43" s="41"/>
    </row>
    <row r="44" spans="1:15" s="2" customFormat="1" ht="15" customHeight="1" x14ac:dyDescent="0.3">
      <c r="A44" s="4">
        <v>2106135</v>
      </c>
      <c r="B44" s="5">
        <v>175</v>
      </c>
      <c r="C44" s="4" t="s">
        <v>998</v>
      </c>
      <c r="D44" s="4" t="s">
        <v>2298</v>
      </c>
      <c r="E44" s="5" t="s">
        <v>2299</v>
      </c>
      <c r="F44" s="4" t="s">
        <v>2300</v>
      </c>
      <c r="G44" s="5" t="s">
        <v>59</v>
      </c>
      <c r="H44" s="5">
        <v>6</v>
      </c>
      <c r="I44" s="5">
        <v>1</v>
      </c>
      <c r="J44" s="7">
        <v>18.59</v>
      </c>
      <c r="K44" s="7">
        <v>18.59</v>
      </c>
      <c r="L44" s="5" t="s">
        <v>21</v>
      </c>
      <c r="M44" s="5" t="s">
        <v>22</v>
      </c>
      <c r="N44" s="4">
        <v>34053000</v>
      </c>
      <c r="O44" s="41"/>
    </row>
    <row r="45" spans="1:15" s="2" customFormat="1" ht="15" customHeight="1" x14ac:dyDescent="0.3">
      <c r="A45" s="4">
        <v>2135846</v>
      </c>
      <c r="B45" s="5">
        <v>178</v>
      </c>
      <c r="C45" s="4" t="s">
        <v>998</v>
      </c>
      <c r="D45" s="4" t="s">
        <v>1002</v>
      </c>
      <c r="E45" s="5" t="s">
        <v>67</v>
      </c>
      <c r="F45" s="4" t="s">
        <v>1004</v>
      </c>
      <c r="G45" s="5" t="s">
        <v>59</v>
      </c>
      <c r="H45" s="5">
        <v>12</v>
      </c>
      <c r="I45" s="5">
        <v>1</v>
      </c>
      <c r="J45" s="7">
        <v>9.14</v>
      </c>
      <c r="K45" s="7">
        <v>9.14</v>
      </c>
      <c r="L45" s="5" t="s">
        <v>25</v>
      </c>
      <c r="M45" s="5">
        <v>13</v>
      </c>
      <c r="N45" s="4">
        <v>34053000</v>
      </c>
      <c r="O45" s="41"/>
    </row>
    <row r="46" spans="1:15" s="2" customFormat="1" ht="15" customHeight="1" x14ac:dyDescent="0.3">
      <c r="A46" s="4">
        <v>2293425</v>
      </c>
      <c r="B46" s="5">
        <v>182</v>
      </c>
      <c r="C46" s="4" t="s">
        <v>998</v>
      </c>
      <c r="D46" s="4" t="s">
        <v>2301</v>
      </c>
      <c r="E46" s="5" t="s">
        <v>366</v>
      </c>
      <c r="F46" s="4" t="s">
        <v>2302</v>
      </c>
      <c r="G46" s="5" t="s">
        <v>59</v>
      </c>
      <c r="H46" s="5">
        <v>6</v>
      </c>
      <c r="I46" s="5">
        <v>1</v>
      </c>
      <c r="J46" s="7">
        <v>15.35</v>
      </c>
      <c r="K46" s="7">
        <v>15.35</v>
      </c>
      <c r="L46" s="5" t="s">
        <v>25</v>
      </c>
      <c r="M46" s="5">
        <v>9</v>
      </c>
      <c r="N46" s="4">
        <v>38249992</v>
      </c>
      <c r="O46" s="41">
        <v>2184700</v>
      </c>
    </row>
    <row r="47" spans="1:15" s="2" customFormat="1" ht="15" customHeight="1" x14ac:dyDescent="0.3">
      <c r="A47" s="4">
        <v>2135847</v>
      </c>
      <c r="B47" s="5">
        <v>189</v>
      </c>
      <c r="C47" s="4" t="s">
        <v>998</v>
      </c>
      <c r="D47" s="4" t="s">
        <v>2303</v>
      </c>
      <c r="E47" s="5" t="s">
        <v>67</v>
      </c>
      <c r="F47" s="4" t="s">
        <v>2304</v>
      </c>
      <c r="G47" s="5" t="s">
        <v>59</v>
      </c>
      <c r="H47" s="5">
        <v>12</v>
      </c>
      <c r="I47" s="5">
        <v>1</v>
      </c>
      <c r="J47" s="7">
        <v>12.41</v>
      </c>
      <c r="K47" s="7">
        <v>12.41</v>
      </c>
      <c r="L47" s="5" t="s">
        <v>21</v>
      </c>
      <c r="M47" s="5" t="s">
        <v>22</v>
      </c>
      <c r="N47" s="4">
        <v>34053000</v>
      </c>
      <c r="O47" s="41"/>
    </row>
    <row r="48" spans="1:15" s="2" customFormat="1" ht="15" customHeight="1" x14ac:dyDescent="0.3">
      <c r="A48" s="4">
        <v>2153468</v>
      </c>
      <c r="B48" s="5">
        <v>189</v>
      </c>
      <c r="C48" s="4" t="s">
        <v>998</v>
      </c>
      <c r="D48" s="4" t="s">
        <v>2303</v>
      </c>
      <c r="E48" s="5" t="s">
        <v>1006</v>
      </c>
      <c r="F48" s="4" t="s">
        <v>2304</v>
      </c>
      <c r="G48" s="5" t="s">
        <v>59</v>
      </c>
      <c r="H48" s="5">
        <v>6</v>
      </c>
      <c r="I48" s="5">
        <v>1</v>
      </c>
      <c r="J48" s="7">
        <v>33.31</v>
      </c>
      <c r="K48" s="7">
        <v>33.31</v>
      </c>
      <c r="L48" s="5" t="s">
        <v>25</v>
      </c>
      <c r="M48" s="5">
        <v>9</v>
      </c>
      <c r="N48" s="4">
        <v>34053000</v>
      </c>
      <c r="O48" s="41">
        <v>2118814</v>
      </c>
    </row>
    <row r="49" spans="1:15" s="2" customFormat="1" ht="15" customHeight="1" x14ac:dyDescent="0.3">
      <c r="A49" s="4">
        <v>1517220</v>
      </c>
      <c r="B49" s="5">
        <v>278</v>
      </c>
      <c r="C49" s="4" t="s">
        <v>60</v>
      </c>
      <c r="D49" s="4" t="s">
        <v>105</v>
      </c>
      <c r="E49" s="5" t="s">
        <v>62</v>
      </c>
      <c r="F49" s="4" t="s">
        <v>106</v>
      </c>
      <c r="G49" s="5" t="s">
        <v>64</v>
      </c>
      <c r="H49" s="5">
        <v>12</v>
      </c>
      <c r="I49" s="5">
        <v>12</v>
      </c>
      <c r="J49" s="7" t="s">
        <v>22</v>
      </c>
      <c r="K49" s="7">
        <v>46.57</v>
      </c>
      <c r="L49" s="5" t="s">
        <v>25</v>
      </c>
      <c r="M49" s="5">
        <v>8</v>
      </c>
      <c r="N49" s="4">
        <v>35061000</v>
      </c>
      <c r="O49" s="41"/>
    </row>
    <row r="50" spans="1:15" s="2" customFormat="1" ht="15" customHeight="1" x14ac:dyDescent="0.3">
      <c r="A50" s="4">
        <v>2568797</v>
      </c>
      <c r="B50" s="5">
        <v>222</v>
      </c>
      <c r="C50" s="4" t="s">
        <v>749</v>
      </c>
      <c r="D50" s="4" t="s">
        <v>2305</v>
      </c>
      <c r="E50" s="5" t="s">
        <v>622</v>
      </c>
      <c r="F50" s="4" t="s">
        <v>2306</v>
      </c>
      <c r="G50" s="5" t="s">
        <v>118</v>
      </c>
      <c r="H50" s="5">
        <v>12</v>
      </c>
      <c r="I50" s="5">
        <v>12</v>
      </c>
      <c r="J50" s="7">
        <v>16.2</v>
      </c>
      <c r="K50" s="7">
        <v>14.73</v>
      </c>
      <c r="L50" s="5" t="s">
        <v>21</v>
      </c>
      <c r="M50" s="5" t="s">
        <v>22</v>
      </c>
      <c r="N50" s="4">
        <v>32141010</v>
      </c>
      <c r="O50" s="41">
        <v>1823595</v>
      </c>
    </row>
    <row r="51" spans="1:15" s="2" customFormat="1" ht="15" customHeight="1" x14ac:dyDescent="0.3">
      <c r="A51" s="4">
        <v>2487161</v>
      </c>
      <c r="B51" s="5">
        <v>9302</v>
      </c>
      <c r="C51" s="4" t="s">
        <v>749</v>
      </c>
      <c r="D51" s="4" t="s">
        <v>2307</v>
      </c>
      <c r="E51" s="5" t="s">
        <v>622</v>
      </c>
      <c r="F51" s="4" t="s">
        <v>2308</v>
      </c>
      <c r="G51" s="5" t="s">
        <v>118</v>
      </c>
      <c r="H51" s="5">
        <v>12</v>
      </c>
      <c r="I51" s="5">
        <v>12</v>
      </c>
      <c r="J51" s="7" t="s">
        <v>22</v>
      </c>
      <c r="K51" s="7">
        <v>13.73</v>
      </c>
      <c r="L51" s="5" t="s">
        <v>25</v>
      </c>
      <c r="M51" s="5">
        <v>13</v>
      </c>
      <c r="N51" s="4">
        <v>32141010</v>
      </c>
      <c r="O51" s="41">
        <v>2001586</v>
      </c>
    </row>
    <row r="52" spans="1:15" s="2" customFormat="1" ht="15" customHeight="1" x14ac:dyDescent="0.3">
      <c r="A52" s="4">
        <v>2485735</v>
      </c>
      <c r="B52" s="5">
        <v>935</v>
      </c>
      <c r="C52" s="4" t="s">
        <v>749</v>
      </c>
      <c r="D52" s="4" t="s">
        <v>788</v>
      </c>
      <c r="E52" s="5" t="s">
        <v>773</v>
      </c>
      <c r="F52" s="4" t="s">
        <v>789</v>
      </c>
      <c r="G52" s="5" t="s">
        <v>287</v>
      </c>
      <c r="H52" s="5">
        <v>16</v>
      </c>
      <c r="I52" s="5">
        <v>16</v>
      </c>
      <c r="J52" s="7" t="s">
        <v>22</v>
      </c>
      <c r="K52" s="7">
        <v>10.37</v>
      </c>
      <c r="L52" s="5" t="s">
        <v>25</v>
      </c>
      <c r="M52" s="5">
        <v>6</v>
      </c>
      <c r="N52" s="4">
        <v>32141010</v>
      </c>
      <c r="O52" s="41"/>
    </row>
    <row r="53" spans="1:15" s="2" customFormat="1" ht="15" customHeight="1" x14ac:dyDescent="0.3">
      <c r="A53" s="4">
        <v>2495338</v>
      </c>
      <c r="B53" s="5">
        <v>937</v>
      </c>
      <c r="C53" s="4" t="s">
        <v>749</v>
      </c>
      <c r="D53" s="4" t="s">
        <v>797</v>
      </c>
      <c r="E53" s="5" t="s">
        <v>708</v>
      </c>
      <c r="F53" s="4" t="s">
        <v>798</v>
      </c>
      <c r="G53" s="5" t="s">
        <v>287</v>
      </c>
      <c r="H53" s="5">
        <v>16</v>
      </c>
      <c r="I53" s="5">
        <v>16</v>
      </c>
      <c r="J53" s="7" t="s">
        <v>22</v>
      </c>
      <c r="K53" s="7">
        <v>16.760000000000002</v>
      </c>
      <c r="L53" s="5" t="s">
        <v>25</v>
      </c>
      <c r="M53" s="5">
        <v>8</v>
      </c>
      <c r="N53" s="4">
        <v>32141010</v>
      </c>
      <c r="O53" s="41"/>
    </row>
    <row r="54" spans="1:15" s="2" customFormat="1" ht="15" customHeight="1" x14ac:dyDescent="0.3">
      <c r="A54" s="4">
        <v>2260039</v>
      </c>
      <c r="B54" s="5">
        <v>937</v>
      </c>
      <c r="C54" s="4" t="s">
        <v>749</v>
      </c>
      <c r="D54" s="4" t="s">
        <v>799</v>
      </c>
      <c r="E54" s="5" t="s">
        <v>708</v>
      </c>
      <c r="F54" s="4" t="s">
        <v>800</v>
      </c>
      <c r="G54" s="5" t="s">
        <v>287</v>
      </c>
      <c r="H54" s="5">
        <v>16</v>
      </c>
      <c r="I54" s="5">
        <v>16</v>
      </c>
      <c r="J54" s="7" t="s">
        <v>22</v>
      </c>
      <c r="K54" s="7">
        <v>16.760000000000002</v>
      </c>
      <c r="L54" s="5" t="s">
        <v>25</v>
      </c>
      <c r="M54" s="5">
        <v>8</v>
      </c>
      <c r="N54" s="4">
        <v>32141010</v>
      </c>
      <c r="O54" s="41"/>
    </row>
    <row r="55" spans="1:15" s="2" customFormat="1" ht="15" customHeight="1" x14ac:dyDescent="0.3">
      <c r="A55" s="4">
        <v>142059</v>
      </c>
      <c r="B55" s="5">
        <v>4011</v>
      </c>
      <c r="C55" s="4" t="s">
        <v>109</v>
      </c>
      <c r="D55" s="4" t="s">
        <v>2309</v>
      </c>
      <c r="E55" s="5" t="s">
        <v>125</v>
      </c>
      <c r="F55" s="4" t="s">
        <v>2310</v>
      </c>
      <c r="G55" s="5" t="s">
        <v>64</v>
      </c>
      <c r="H55" s="5">
        <v>10</v>
      </c>
      <c r="I55" s="5">
        <v>10</v>
      </c>
      <c r="J55" s="7" t="s">
        <v>22</v>
      </c>
      <c r="K55" s="7">
        <v>35.479999999999997</v>
      </c>
      <c r="L55" s="5" t="s">
        <v>25</v>
      </c>
      <c r="M55" s="5">
        <v>6</v>
      </c>
      <c r="N55" s="4">
        <v>35061000</v>
      </c>
      <c r="O55" s="41"/>
    </row>
    <row r="56" spans="1:15" s="2" customFormat="1" ht="15" customHeight="1" x14ac:dyDescent="0.3">
      <c r="A56" s="4">
        <v>1920908</v>
      </c>
      <c r="B56" s="5">
        <v>4062</v>
      </c>
      <c r="C56" s="4" t="s">
        <v>109</v>
      </c>
      <c r="D56" s="4" t="s">
        <v>2311</v>
      </c>
      <c r="E56" s="5" t="s">
        <v>125</v>
      </c>
      <c r="F56" s="4" t="s">
        <v>2312</v>
      </c>
      <c r="G56" s="5" t="s">
        <v>64</v>
      </c>
      <c r="H56" s="5">
        <v>12</v>
      </c>
      <c r="I56" s="5">
        <v>12</v>
      </c>
      <c r="J56" s="7" t="s">
        <v>22</v>
      </c>
      <c r="K56" s="7">
        <v>21.06</v>
      </c>
      <c r="L56" s="5" t="s">
        <v>25</v>
      </c>
      <c r="M56" s="5">
        <v>6</v>
      </c>
      <c r="N56" s="4">
        <v>35061000</v>
      </c>
      <c r="O56" s="41"/>
    </row>
    <row r="57" spans="1:15" s="2" customFormat="1" ht="15" customHeight="1" x14ac:dyDescent="0.3">
      <c r="A57" s="4">
        <v>142590</v>
      </c>
      <c r="B57" s="5">
        <v>416</v>
      </c>
      <c r="C57" s="4" t="s">
        <v>109</v>
      </c>
      <c r="D57" s="4" t="s">
        <v>151</v>
      </c>
      <c r="E57" s="5" t="s">
        <v>134</v>
      </c>
      <c r="F57" s="4" t="s">
        <v>152</v>
      </c>
      <c r="G57" s="5" t="s">
        <v>64</v>
      </c>
      <c r="H57" s="5">
        <v>12</v>
      </c>
      <c r="I57" s="5">
        <v>12</v>
      </c>
      <c r="J57" s="7" t="s">
        <v>22</v>
      </c>
      <c r="K57" s="7">
        <v>38.01</v>
      </c>
      <c r="L57" s="5" t="s">
        <v>25</v>
      </c>
      <c r="M57" s="5">
        <v>6</v>
      </c>
      <c r="N57" s="4">
        <v>35061000</v>
      </c>
      <c r="O57" s="41"/>
    </row>
    <row r="58" spans="1:15" s="2" customFormat="1" ht="15" customHeight="1" x14ac:dyDescent="0.3">
      <c r="A58" s="4">
        <v>135458</v>
      </c>
      <c r="B58" s="5">
        <v>422</v>
      </c>
      <c r="C58" s="4" t="s">
        <v>109</v>
      </c>
      <c r="D58" s="4" t="s">
        <v>157</v>
      </c>
      <c r="E58" s="5" t="s">
        <v>135</v>
      </c>
      <c r="F58" s="4" t="s">
        <v>158</v>
      </c>
      <c r="G58" s="5" t="s">
        <v>64</v>
      </c>
      <c r="H58" s="5">
        <v>4</v>
      </c>
      <c r="I58" s="5">
        <v>4</v>
      </c>
      <c r="J58" s="7" t="s">
        <v>22</v>
      </c>
      <c r="K58" s="7">
        <v>304.77999999999997</v>
      </c>
      <c r="L58" s="5" t="s">
        <v>25</v>
      </c>
      <c r="M58" s="5">
        <v>8</v>
      </c>
      <c r="N58" s="4">
        <v>35061000</v>
      </c>
      <c r="O58" s="41"/>
    </row>
    <row r="59" spans="1:15" s="2" customFormat="1" ht="15" customHeight="1" x14ac:dyDescent="0.3">
      <c r="A59" s="4">
        <v>2015042</v>
      </c>
      <c r="B59" s="5">
        <v>7117</v>
      </c>
      <c r="C59" s="4" t="s">
        <v>317</v>
      </c>
      <c r="D59" s="4" t="s">
        <v>487</v>
      </c>
      <c r="E59" s="5" t="s">
        <v>658</v>
      </c>
      <c r="F59" s="4" t="s">
        <v>2313</v>
      </c>
      <c r="G59" s="5" t="s">
        <v>59</v>
      </c>
      <c r="H59" s="5">
        <v>1</v>
      </c>
      <c r="I59" s="5">
        <v>1</v>
      </c>
      <c r="J59" s="7">
        <v>711.16</v>
      </c>
      <c r="K59" s="7">
        <v>711.16</v>
      </c>
      <c r="L59" s="5" t="s">
        <v>25</v>
      </c>
      <c r="M59" s="5">
        <v>4</v>
      </c>
      <c r="N59" s="4">
        <v>35061000</v>
      </c>
      <c r="O59" s="41"/>
    </row>
    <row r="60" spans="1:15" s="2" customFormat="1" ht="15" customHeight="1" x14ac:dyDescent="0.3">
      <c r="A60" s="4">
        <v>742584</v>
      </c>
      <c r="B60" s="5">
        <v>92</v>
      </c>
      <c r="C60" s="4" t="s">
        <v>656</v>
      </c>
      <c r="D60" s="4" t="s">
        <v>833</v>
      </c>
      <c r="E60" s="5" t="s">
        <v>708</v>
      </c>
      <c r="F60" s="4" t="s">
        <v>834</v>
      </c>
      <c r="G60" s="5" t="s">
        <v>265</v>
      </c>
      <c r="H60" s="5">
        <v>16</v>
      </c>
      <c r="I60" s="5">
        <v>1</v>
      </c>
      <c r="J60" s="7">
        <v>13.44</v>
      </c>
      <c r="K60" s="7">
        <v>13.44</v>
      </c>
      <c r="L60" s="5" t="s">
        <v>25</v>
      </c>
      <c r="M60" s="5">
        <v>9</v>
      </c>
      <c r="N60" s="4">
        <v>32141010</v>
      </c>
      <c r="O60" s="41"/>
    </row>
    <row r="61" spans="1:15" s="2" customFormat="1" ht="15" customHeight="1" x14ac:dyDescent="0.3">
      <c r="A61" s="4">
        <v>1234526</v>
      </c>
      <c r="B61" s="5">
        <v>1530</v>
      </c>
      <c r="C61" s="4" t="s">
        <v>453</v>
      </c>
      <c r="D61" s="4" t="s">
        <v>2314</v>
      </c>
      <c r="E61" s="5" t="s">
        <v>957</v>
      </c>
      <c r="F61" s="4" t="s">
        <v>2315</v>
      </c>
      <c r="G61" s="5" t="s">
        <v>64</v>
      </c>
      <c r="H61" s="5">
        <v>1</v>
      </c>
      <c r="I61" s="5">
        <v>1</v>
      </c>
      <c r="J61" s="7">
        <v>14.78</v>
      </c>
      <c r="K61" s="7">
        <v>14.78</v>
      </c>
      <c r="L61" s="5" t="s">
        <v>25</v>
      </c>
      <c r="M61" s="5">
        <v>9</v>
      </c>
      <c r="N61" s="4">
        <v>35061000</v>
      </c>
      <c r="O61" s="41"/>
    </row>
    <row r="62" spans="1:15" s="2" customFormat="1" ht="15" customHeight="1" x14ac:dyDescent="0.3">
      <c r="A62" s="4">
        <v>1420880</v>
      </c>
      <c r="B62" s="5">
        <v>3038</v>
      </c>
      <c r="C62" s="4" t="s">
        <v>114</v>
      </c>
      <c r="D62" s="4" t="s">
        <v>2316</v>
      </c>
      <c r="E62" s="5" t="s">
        <v>62</v>
      </c>
      <c r="F62" s="4" t="s">
        <v>2317</v>
      </c>
      <c r="G62" s="5" t="s">
        <v>113</v>
      </c>
      <c r="H62" s="5">
        <v>10</v>
      </c>
      <c r="I62" s="5">
        <v>1</v>
      </c>
      <c r="J62" s="7">
        <v>31.82</v>
      </c>
      <c r="K62" s="7">
        <v>31.82</v>
      </c>
      <c r="L62" s="5" t="s">
        <v>21</v>
      </c>
      <c r="M62" s="5" t="s">
        <v>22</v>
      </c>
      <c r="N62" s="4">
        <v>35061000</v>
      </c>
      <c r="O62" s="41"/>
    </row>
    <row r="63" spans="1:15" s="2" customFormat="1" ht="15" customHeight="1" x14ac:dyDescent="0.3">
      <c r="A63" s="4">
        <v>249998</v>
      </c>
      <c r="B63" s="5" t="s">
        <v>2318</v>
      </c>
      <c r="C63" s="4" t="s">
        <v>114</v>
      </c>
      <c r="D63" s="4" t="s">
        <v>2319</v>
      </c>
      <c r="E63" s="5" t="s">
        <v>2320</v>
      </c>
      <c r="F63" s="4" t="s">
        <v>2321</v>
      </c>
      <c r="G63" s="5" t="s">
        <v>118</v>
      </c>
      <c r="H63" s="5">
        <v>12</v>
      </c>
      <c r="I63" s="5">
        <v>1</v>
      </c>
      <c r="J63" s="7">
        <v>18.649999999999999</v>
      </c>
      <c r="K63" s="7">
        <v>18.649999999999999</v>
      </c>
      <c r="L63" s="5" t="s">
        <v>21</v>
      </c>
      <c r="M63" s="5" t="s">
        <v>22</v>
      </c>
      <c r="N63" s="4">
        <v>38249992</v>
      </c>
      <c r="O63" s="41"/>
    </row>
    <row r="64" spans="1:15" s="2" customFormat="1" ht="15" customHeight="1" x14ac:dyDescent="0.3">
      <c r="A64" s="4">
        <v>1290539</v>
      </c>
      <c r="B64" s="5" t="s">
        <v>2322</v>
      </c>
      <c r="C64" s="4" t="s">
        <v>114</v>
      </c>
      <c r="D64" s="4" t="s">
        <v>2323</v>
      </c>
      <c r="E64" s="5" t="s">
        <v>62</v>
      </c>
      <c r="F64" s="4" t="s">
        <v>2324</v>
      </c>
      <c r="G64" s="5" t="s">
        <v>113</v>
      </c>
      <c r="H64" s="5">
        <v>10</v>
      </c>
      <c r="I64" s="5">
        <v>1</v>
      </c>
      <c r="J64" s="7">
        <v>34.39</v>
      </c>
      <c r="K64" s="7">
        <v>34.39</v>
      </c>
      <c r="L64" s="5" t="s">
        <v>21</v>
      </c>
      <c r="M64" s="5" t="s">
        <v>22</v>
      </c>
      <c r="N64" s="4">
        <v>35061000</v>
      </c>
      <c r="O64" s="41"/>
    </row>
    <row r="65" spans="1:15" s="2" customFormat="1" ht="15" customHeight="1" x14ac:dyDescent="0.3">
      <c r="A65" s="4">
        <v>2064219</v>
      </c>
      <c r="B65" s="5">
        <v>5130</v>
      </c>
      <c r="C65" s="4" t="s">
        <v>617</v>
      </c>
      <c r="D65" s="4" t="s">
        <v>2325</v>
      </c>
      <c r="E65" s="5" t="s">
        <v>581</v>
      </c>
      <c r="F65" s="4" t="s">
        <v>620</v>
      </c>
      <c r="G65" s="5" t="s">
        <v>169</v>
      </c>
      <c r="H65" s="5">
        <v>12</v>
      </c>
      <c r="I65" s="5">
        <v>12</v>
      </c>
      <c r="J65" s="7" t="s">
        <v>22</v>
      </c>
      <c r="K65" s="7">
        <v>6.81</v>
      </c>
      <c r="L65" s="5" t="s">
        <v>25</v>
      </c>
      <c r="M65" s="5">
        <v>12</v>
      </c>
      <c r="N65" s="4">
        <v>32141010</v>
      </c>
      <c r="O65" s="41"/>
    </row>
    <row r="66" spans="1:15" s="2" customFormat="1" ht="15" customHeight="1" x14ac:dyDescent="0.3">
      <c r="A66" s="4">
        <v>2063639</v>
      </c>
      <c r="B66" s="5">
        <v>5399</v>
      </c>
      <c r="C66" s="4" t="s">
        <v>617</v>
      </c>
      <c r="D66" s="4" t="s">
        <v>2326</v>
      </c>
      <c r="E66" s="5" t="s">
        <v>622</v>
      </c>
      <c r="F66" s="4" t="s">
        <v>623</v>
      </c>
      <c r="G66" s="5" t="s">
        <v>118</v>
      </c>
      <c r="H66" s="5">
        <v>12</v>
      </c>
      <c r="I66" s="5">
        <v>1</v>
      </c>
      <c r="J66" s="7">
        <v>28.11</v>
      </c>
      <c r="K66" s="7">
        <v>28.11</v>
      </c>
      <c r="L66" s="5" t="s">
        <v>21</v>
      </c>
      <c r="M66" s="5" t="s">
        <v>22</v>
      </c>
      <c r="N66" s="4">
        <v>32141010</v>
      </c>
      <c r="O66" s="41"/>
    </row>
    <row r="67" spans="1:15" s="2" customFormat="1" ht="15" customHeight="1" x14ac:dyDescent="0.3">
      <c r="A67" s="4">
        <v>2057194</v>
      </c>
      <c r="B67" s="5">
        <v>5612</v>
      </c>
      <c r="C67" s="4" t="s">
        <v>617</v>
      </c>
      <c r="D67" s="4" t="s">
        <v>2327</v>
      </c>
      <c r="E67" s="5" t="s">
        <v>333</v>
      </c>
      <c r="F67" s="4" t="s">
        <v>2328</v>
      </c>
      <c r="G67" s="5" t="s">
        <v>113</v>
      </c>
      <c r="H67" s="5">
        <v>10</v>
      </c>
      <c r="I67" s="5">
        <v>1</v>
      </c>
      <c r="J67" s="7">
        <v>47.45</v>
      </c>
      <c r="K67" s="7">
        <v>47.45</v>
      </c>
      <c r="L67" s="5" t="s">
        <v>25</v>
      </c>
      <c r="M67" s="5">
        <v>9</v>
      </c>
      <c r="N67" s="4">
        <v>32141010</v>
      </c>
      <c r="O67" s="41"/>
    </row>
    <row r="68" spans="1:15" s="2" customFormat="1" ht="15" customHeight="1" x14ac:dyDescent="0.3">
      <c r="A68" s="4">
        <v>2064289</v>
      </c>
      <c r="B68" s="5">
        <v>5927</v>
      </c>
      <c r="C68" s="4" t="s">
        <v>617</v>
      </c>
      <c r="D68" s="4" t="s">
        <v>643</v>
      </c>
      <c r="E68" s="5" t="s">
        <v>581</v>
      </c>
      <c r="F68" s="4" t="s">
        <v>644</v>
      </c>
      <c r="G68" s="5" t="s">
        <v>169</v>
      </c>
      <c r="H68" s="5">
        <v>12</v>
      </c>
      <c r="I68" s="5">
        <v>12</v>
      </c>
      <c r="J68" s="7" t="s">
        <v>22</v>
      </c>
      <c r="K68" s="7">
        <v>5.26</v>
      </c>
      <c r="L68" s="5" t="s">
        <v>25</v>
      </c>
      <c r="M68" s="5">
        <v>12</v>
      </c>
      <c r="N68" s="4">
        <v>32141010</v>
      </c>
      <c r="O68" s="41"/>
    </row>
    <row r="69" spans="1:15" s="2" customFormat="1" ht="15" customHeight="1" x14ac:dyDescent="0.3">
      <c r="A69" s="4">
        <v>1123347</v>
      </c>
      <c r="B69" s="5">
        <v>5940</v>
      </c>
      <c r="C69" s="4" t="s">
        <v>617</v>
      </c>
      <c r="D69" s="4" t="s">
        <v>645</v>
      </c>
      <c r="E69" s="5" t="s">
        <v>641</v>
      </c>
      <c r="F69" s="4" t="s">
        <v>646</v>
      </c>
      <c r="G69" s="5" t="s">
        <v>169</v>
      </c>
      <c r="H69" s="5">
        <v>12</v>
      </c>
      <c r="I69" s="5">
        <v>96</v>
      </c>
      <c r="J69" s="7" t="s">
        <v>22</v>
      </c>
      <c r="K69" s="7">
        <v>4.1399999999999997</v>
      </c>
      <c r="L69" s="5" t="s">
        <v>25</v>
      </c>
      <c r="M69" s="5">
        <v>13</v>
      </c>
      <c r="N69" s="4">
        <v>32141010</v>
      </c>
      <c r="O69" s="41"/>
    </row>
    <row r="70" spans="1:15" s="2" customFormat="1" ht="15" customHeight="1" x14ac:dyDescent="0.3">
      <c r="A70" s="4">
        <v>1123422</v>
      </c>
      <c r="B70" s="5">
        <v>595</v>
      </c>
      <c r="C70" s="4" t="s">
        <v>617</v>
      </c>
      <c r="D70" s="4" t="s">
        <v>647</v>
      </c>
      <c r="E70" s="5" t="s">
        <v>641</v>
      </c>
      <c r="F70" s="4" t="s">
        <v>648</v>
      </c>
      <c r="G70" s="5" t="s">
        <v>169</v>
      </c>
      <c r="H70" s="5">
        <v>12</v>
      </c>
      <c r="I70" s="5">
        <v>12</v>
      </c>
      <c r="J70" s="7">
        <v>4.5199999999999996</v>
      </c>
      <c r="K70" s="7">
        <v>4.1100000000000003</v>
      </c>
      <c r="L70" s="5" t="s">
        <v>21</v>
      </c>
      <c r="M70" s="5" t="s">
        <v>22</v>
      </c>
      <c r="N70" s="4">
        <v>32141010</v>
      </c>
      <c r="O70" s="41"/>
    </row>
    <row r="71" spans="1:15" s="2" customFormat="1" ht="15" customHeight="1" x14ac:dyDescent="0.3">
      <c r="A71" s="4">
        <v>1716588</v>
      </c>
      <c r="B71" s="5">
        <v>5990</v>
      </c>
      <c r="C71" s="4" t="s">
        <v>617</v>
      </c>
      <c r="D71" s="4" t="s">
        <v>654</v>
      </c>
      <c r="E71" s="5" t="s">
        <v>641</v>
      </c>
      <c r="F71" s="4" t="s">
        <v>2329</v>
      </c>
      <c r="G71" s="5" t="s">
        <v>169</v>
      </c>
      <c r="H71" s="5">
        <v>12</v>
      </c>
      <c r="I71" s="5">
        <v>12</v>
      </c>
      <c r="J71" s="7" t="s">
        <v>22</v>
      </c>
      <c r="K71" s="7">
        <v>6.8</v>
      </c>
      <c r="L71" s="5" t="s">
        <v>25</v>
      </c>
      <c r="M71" s="5">
        <v>4</v>
      </c>
      <c r="N71" s="4">
        <v>35061000</v>
      </c>
      <c r="O71" s="41"/>
    </row>
    <row r="72" spans="1:15" s="2" customFormat="1" ht="15" customHeight="1" x14ac:dyDescent="0.3">
      <c r="A72" s="4">
        <v>1415433</v>
      </c>
      <c r="B72" s="5">
        <v>140</v>
      </c>
      <c r="C72" s="4" t="s">
        <v>530</v>
      </c>
      <c r="D72" s="4" t="s">
        <v>2330</v>
      </c>
      <c r="E72" s="5" t="s">
        <v>333</v>
      </c>
      <c r="F72" s="4" t="s">
        <v>2331</v>
      </c>
      <c r="G72" s="5" t="s">
        <v>396</v>
      </c>
      <c r="H72" s="5">
        <v>12</v>
      </c>
      <c r="I72" s="5">
        <v>1</v>
      </c>
      <c r="J72" s="7">
        <v>10.17</v>
      </c>
      <c r="K72" s="7">
        <v>10.17</v>
      </c>
      <c r="L72" s="5" t="s">
        <v>21</v>
      </c>
      <c r="M72" s="5" t="s">
        <v>22</v>
      </c>
      <c r="N72" s="4">
        <v>34022090</v>
      </c>
      <c r="O72" s="41"/>
    </row>
    <row r="73" spans="1:15" s="2" customFormat="1" ht="15" customHeight="1" x14ac:dyDescent="0.3">
      <c r="A73" s="4">
        <v>840771</v>
      </c>
      <c r="B73" s="5">
        <v>840771</v>
      </c>
      <c r="C73" s="4" t="s">
        <v>530</v>
      </c>
      <c r="D73" s="4" t="s">
        <v>959</v>
      </c>
      <c r="E73" s="5" t="s">
        <v>2332</v>
      </c>
      <c r="F73" s="4" t="s">
        <v>961</v>
      </c>
      <c r="G73" s="5" t="s">
        <v>59</v>
      </c>
      <c r="H73" s="5">
        <v>1</v>
      </c>
      <c r="I73" s="5">
        <v>1</v>
      </c>
      <c r="J73" s="7">
        <v>308.81</v>
      </c>
      <c r="K73" s="7">
        <v>308.81</v>
      </c>
      <c r="L73" s="5" t="s">
        <v>25</v>
      </c>
      <c r="M73" s="5">
        <v>6</v>
      </c>
      <c r="N73" s="4">
        <v>27101225</v>
      </c>
      <c r="O73" s="41">
        <v>38140090</v>
      </c>
    </row>
    <row r="74" spans="1:15" s="2" customFormat="1" ht="15" customHeight="1" x14ac:dyDescent="0.3">
      <c r="A74" s="4">
        <v>1170398</v>
      </c>
      <c r="B74" s="5">
        <v>3491</v>
      </c>
      <c r="C74" s="4" t="s">
        <v>249</v>
      </c>
      <c r="D74" s="4" t="s">
        <v>2333</v>
      </c>
      <c r="E74" s="5" t="s">
        <v>191</v>
      </c>
      <c r="F74" s="4" t="s">
        <v>2334</v>
      </c>
      <c r="G74" s="5" t="s">
        <v>193</v>
      </c>
      <c r="H74" s="5">
        <v>10</v>
      </c>
      <c r="I74" s="5">
        <v>10</v>
      </c>
      <c r="J74" s="7" t="s">
        <v>22</v>
      </c>
      <c r="K74" s="7">
        <v>39.67</v>
      </c>
      <c r="L74" s="5" t="s">
        <v>25</v>
      </c>
      <c r="M74" s="5">
        <v>8</v>
      </c>
      <c r="N74" s="4">
        <v>35061000</v>
      </c>
      <c r="O74" s="41"/>
    </row>
    <row r="75" spans="1:15" s="2" customFormat="1" ht="15" customHeight="1" x14ac:dyDescent="0.3">
      <c r="A75" s="4">
        <v>793957</v>
      </c>
      <c r="B75" s="5">
        <v>350</v>
      </c>
      <c r="C75" s="4" t="s">
        <v>1010</v>
      </c>
      <c r="D75" s="4" t="s">
        <v>1013</v>
      </c>
      <c r="E75" s="5" t="s">
        <v>2238</v>
      </c>
      <c r="F75" s="4" t="s">
        <v>2335</v>
      </c>
      <c r="G75" s="5" t="s">
        <v>2120</v>
      </c>
      <c r="H75" s="5">
        <v>1</v>
      </c>
      <c r="I75" s="5">
        <v>1</v>
      </c>
      <c r="J75" s="7">
        <v>517.83000000000004</v>
      </c>
      <c r="K75" s="7">
        <v>517.83000000000004</v>
      </c>
      <c r="L75" s="5" t="s">
        <v>25</v>
      </c>
      <c r="M75" s="5">
        <v>6</v>
      </c>
      <c r="N75" s="4">
        <v>34031980</v>
      </c>
      <c r="O75" s="41"/>
    </row>
    <row r="76" spans="1:15" s="2" customFormat="1" ht="15" customHeight="1" x14ac:dyDescent="0.3">
      <c r="A76" s="4">
        <v>142188</v>
      </c>
      <c r="B76" s="5">
        <v>4421</v>
      </c>
      <c r="C76" s="4" t="s">
        <v>724</v>
      </c>
      <c r="D76" s="4" t="s">
        <v>2336</v>
      </c>
      <c r="E76" s="5" t="s">
        <v>2337</v>
      </c>
      <c r="F76" s="4" t="s">
        <v>2338</v>
      </c>
      <c r="G76" s="5" t="s">
        <v>53</v>
      </c>
      <c r="H76" s="5">
        <v>1</v>
      </c>
      <c r="I76" s="5">
        <v>1</v>
      </c>
      <c r="J76" s="7">
        <v>504.8</v>
      </c>
      <c r="K76" s="7">
        <v>504.8</v>
      </c>
      <c r="L76" s="5" t="s">
        <v>25</v>
      </c>
      <c r="M76" s="5">
        <v>6</v>
      </c>
      <c r="N76" s="4">
        <v>56021090</v>
      </c>
      <c r="O76" s="41"/>
    </row>
    <row r="77" spans="1:15" s="2" customFormat="1" ht="15" customHeight="1" x14ac:dyDescent="0.3">
      <c r="A77" s="4">
        <v>211766</v>
      </c>
      <c r="B77" s="5">
        <v>250</v>
      </c>
      <c r="C77" s="4" t="s">
        <v>724</v>
      </c>
      <c r="D77" s="4" t="s">
        <v>2339</v>
      </c>
      <c r="E77" s="5" t="s">
        <v>855</v>
      </c>
      <c r="F77" s="4" t="s">
        <v>2340</v>
      </c>
      <c r="G77" s="5" t="s">
        <v>53</v>
      </c>
      <c r="H77" s="5">
        <v>1</v>
      </c>
      <c r="I77" s="5">
        <v>1</v>
      </c>
      <c r="J77" s="7">
        <v>74.680000000000007</v>
      </c>
      <c r="K77" s="7">
        <v>74.680000000000007</v>
      </c>
      <c r="L77" s="5" t="s">
        <v>25</v>
      </c>
      <c r="M77" s="5">
        <v>9</v>
      </c>
      <c r="N77" s="4">
        <v>39199080</v>
      </c>
      <c r="O77" s="41"/>
    </row>
    <row r="78" spans="1:15" s="2" customFormat="1" ht="15" customHeight="1" x14ac:dyDescent="0.3">
      <c r="A78" s="4">
        <v>1510295</v>
      </c>
      <c r="B78" s="5">
        <v>129</v>
      </c>
      <c r="C78" s="4" t="s">
        <v>724</v>
      </c>
      <c r="D78" s="4" t="s">
        <v>2341</v>
      </c>
      <c r="E78" s="5" t="s">
        <v>2342</v>
      </c>
      <c r="F78" s="4" t="s">
        <v>2343</v>
      </c>
      <c r="G78" s="5" t="s">
        <v>2120</v>
      </c>
      <c r="H78" s="5">
        <v>1</v>
      </c>
      <c r="I78" s="5">
        <v>1</v>
      </c>
      <c r="J78" s="7">
        <v>1040.08</v>
      </c>
      <c r="K78" s="7">
        <v>1040.08</v>
      </c>
      <c r="L78" s="5" t="s">
        <v>25</v>
      </c>
      <c r="M78" s="5">
        <v>9</v>
      </c>
      <c r="N78" s="4">
        <v>32141010</v>
      </c>
      <c r="O78" s="41"/>
    </row>
    <row r="79" spans="1:15" s="2" customFormat="1" ht="15" customHeight="1" x14ac:dyDescent="0.3">
      <c r="A79" s="4">
        <v>2027282</v>
      </c>
      <c r="B79" s="5">
        <v>129</v>
      </c>
      <c r="C79" s="4" t="s">
        <v>724</v>
      </c>
      <c r="D79" s="4" t="s">
        <v>2341</v>
      </c>
      <c r="E79" s="5" t="s">
        <v>2344</v>
      </c>
      <c r="F79" s="4" t="s">
        <v>2343</v>
      </c>
      <c r="G79" s="5" t="s">
        <v>59</v>
      </c>
      <c r="H79" s="5">
        <v>1</v>
      </c>
      <c r="I79" s="5">
        <v>1</v>
      </c>
      <c r="J79" s="7">
        <v>199.78</v>
      </c>
      <c r="K79" s="7">
        <v>199.78</v>
      </c>
      <c r="L79" s="5" t="s">
        <v>21</v>
      </c>
      <c r="M79" s="5" t="s">
        <v>22</v>
      </c>
      <c r="N79" s="4">
        <v>32141010</v>
      </c>
      <c r="O79" s="41"/>
    </row>
    <row r="80" spans="1:15" s="2" customFormat="1" ht="15" customHeight="1" x14ac:dyDescent="0.3">
      <c r="A80" s="4">
        <v>141680</v>
      </c>
      <c r="B80" s="5" t="s">
        <v>2345</v>
      </c>
      <c r="C80" s="4" t="s">
        <v>895</v>
      </c>
      <c r="D80" s="4" t="s">
        <v>2346</v>
      </c>
      <c r="E80" s="5" t="s">
        <v>27</v>
      </c>
      <c r="F80" s="4" t="s">
        <v>2347</v>
      </c>
      <c r="G80" s="5" t="s">
        <v>59</v>
      </c>
      <c r="H80" s="5">
        <v>1</v>
      </c>
      <c r="I80" s="5">
        <v>1</v>
      </c>
      <c r="J80" s="7">
        <v>164.18</v>
      </c>
      <c r="K80" s="7">
        <v>164.18</v>
      </c>
      <c r="L80" s="5" t="s">
        <v>21</v>
      </c>
      <c r="M80" s="5" t="s">
        <v>22</v>
      </c>
      <c r="N80" s="4">
        <v>32089019</v>
      </c>
      <c r="O80" s="41"/>
    </row>
    <row r="81" spans="1:15" s="2" customFormat="1" ht="15" customHeight="1" x14ac:dyDescent="0.3">
      <c r="A81" s="4">
        <v>1376000</v>
      </c>
      <c r="B81" s="5" t="s">
        <v>2348</v>
      </c>
      <c r="C81" s="4" t="s">
        <v>895</v>
      </c>
      <c r="D81" s="4" t="s">
        <v>2349</v>
      </c>
      <c r="E81" s="5" t="s">
        <v>2350</v>
      </c>
      <c r="F81" s="4" t="s">
        <v>2351</v>
      </c>
      <c r="G81" s="5" t="s">
        <v>59</v>
      </c>
      <c r="H81" s="5">
        <v>1</v>
      </c>
      <c r="I81" s="5">
        <v>1</v>
      </c>
      <c r="J81" s="7">
        <v>164.18</v>
      </c>
      <c r="K81" s="7">
        <v>164.18</v>
      </c>
      <c r="L81" s="5" t="s">
        <v>21</v>
      </c>
      <c r="M81" s="5" t="s">
        <v>22</v>
      </c>
      <c r="N81" s="4">
        <v>35069190</v>
      </c>
      <c r="O81" s="41"/>
    </row>
    <row r="82" spans="1:15" s="2" customFormat="1" ht="15" customHeight="1" x14ac:dyDescent="0.3">
      <c r="A82" s="5">
        <v>2012089</v>
      </c>
      <c r="B82" s="5">
        <v>100</v>
      </c>
      <c r="C82" s="4" t="s">
        <v>530</v>
      </c>
      <c r="D82" s="4" t="s">
        <v>2352</v>
      </c>
      <c r="E82" s="5" t="s">
        <v>722</v>
      </c>
      <c r="F82" s="4" t="s">
        <v>723</v>
      </c>
      <c r="G82" s="5" t="s">
        <v>59</v>
      </c>
      <c r="H82" s="5">
        <v>12</v>
      </c>
      <c r="I82" s="5">
        <v>1</v>
      </c>
      <c r="J82" s="7">
        <v>8.2617999999999991</v>
      </c>
      <c r="K82" s="7">
        <v>8.2617999999999991</v>
      </c>
      <c r="L82" s="5" t="s">
        <v>2353</v>
      </c>
      <c r="M82" s="5" t="s">
        <v>22</v>
      </c>
      <c r="N82" s="43">
        <v>34029090</v>
      </c>
      <c r="O82" s="41"/>
    </row>
    <row r="83" spans="1:15" s="2" customFormat="1" ht="15" customHeight="1" x14ac:dyDescent="0.3">
      <c r="A83" s="5">
        <v>2320533</v>
      </c>
      <c r="B83" s="5">
        <v>7350</v>
      </c>
      <c r="C83" s="4" t="s">
        <v>317</v>
      </c>
      <c r="D83" s="4" t="s">
        <v>2354</v>
      </c>
      <c r="E83" s="5" t="s">
        <v>333</v>
      </c>
      <c r="F83" s="4" t="s">
        <v>2355</v>
      </c>
      <c r="G83" s="5" t="s">
        <v>113</v>
      </c>
      <c r="H83" s="5">
        <v>6</v>
      </c>
      <c r="I83" s="5">
        <v>1</v>
      </c>
      <c r="J83" s="7">
        <v>161.07</v>
      </c>
      <c r="K83" s="7">
        <v>161.07</v>
      </c>
      <c r="L83" s="5" t="s">
        <v>2353</v>
      </c>
      <c r="M83" s="5" t="s">
        <v>22</v>
      </c>
      <c r="N83" s="43">
        <v>35061000</v>
      </c>
      <c r="O83" s="41">
        <v>2243012</v>
      </c>
    </row>
    <row r="84" spans="1:15" s="2" customFormat="1" ht="15" customHeight="1" x14ac:dyDescent="0.3">
      <c r="A84" s="5">
        <v>691484</v>
      </c>
      <c r="B84" s="5">
        <v>123</v>
      </c>
      <c r="C84" s="4" t="s">
        <v>724</v>
      </c>
      <c r="D84" s="4" t="s">
        <v>2356</v>
      </c>
      <c r="E84" s="5" t="s">
        <v>2342</v>
      </c>
      <c r="F84" s="4" t="s">
        <v>2343</v>
      </c>
      <c r="G84" s="5" t="s">
        <v>2120</v>
      </c>
      <c r="H84" s="5">
        <v>1</v>
      </c>
      <c r="I84" s="5">
        <v>1</v>
      </c>
      <c r="J84" s="7">
        <v>986.35120000000006</v>
      </c>
      <c r="K84" s="7">
        <v>986.35120000000006</v>
      </c>
      <c r="L84" s="5" t="s">
        <v>25</v>
      </c>
      <c r="M84" s="5">
        <v>9</v>
      </c>
      <c r="N84" s="43">
        <v>38249996</v>
      </c>
      <c r="O84" s="41"/>
    </row>
    <row r="85" spans="1:15" s="2" customFormat="1" ht="15" customHeight="1" x14ac:dyDescent="0.3">
      <c r="A85" s="5">
        <v>2557571</v>
      </c>
      <c r="B85" s="5">
        <v>1030</v>
      </c>
      <c r="C85" s="4" t="s">
        <v>16</v>
      </c>
      <c r="D85" s="4" t="s">
        <v>2357</v>
      </c>
      <c r="E85" s="5" t="s">
        <v>599</v>
      </c>
      <c r="F85" s="4" t="s">
        <v>2358</v>
      </c>
      <c r="G85" s="5" t="s">
        <v>29</v>
      </c>
      <c r="H85" s="5">
        <v>1</v>
      </c>
      <c r="I85" s="5">
        <v>1</v>
      </c>
      <c r="J85" s="7">
        <v>111.24</v>
      </c>
      <c r="K85" s="7">
        <v>111.24</v>
      </c>
      <c r="L85" s="5" t="s">
        <v>2353</v>
      </c>
      <c r="M85" s="5" t="s">
        <v>22</v>
      </c>
      <c r="N85" s="43">
        <v>34029090</v>
      </c>
      <c r="O85" s="41">
        <v>1436486</v>
      </c>
    </row>
    <row r="86" spans="1:15" s="2" customFormat="1" ht="15" customHeight="1" x14ac:dyDescent="0.3">
      <c r="A86" s="5">
        <v>142253</v>
      </c>
      <c r="B86" s="5">
        <v>7505</v>
      </c>
      <c r="C86" s="4" t="s">
        <v>49</v>
      </c>
      <c r="D86" s="4" t="s">
        <v>580</v>
      </c>
      <c r="E86" s="5" t="s">
        <v>298</v>
      </c>
      <c r="F86" s="4" t="s">
        <v>582</v>
      </c>
      <c r="G86" s="5" t="s">
        <v>59</v>
      </c>
      <c r="H86" s="5">
        <v>12</v>
      </c>
      <c r="I86" s="5">
        <v>1</v>
      </c>
      <c r="J86" s="7">
        <v>15.51</v>
      </c>
      <c r="K86" s="7">
        <v>15.51</v>
      </c>
      <c r="L86" s="5" t="s">
        <v>21</v>
      </c>
      <c r="M86" s="5" t="s">
        <v>22</v>
      </c>
      <c r="N86" s="43">
        <v>32091000</v>
      </c>
      <c r="O86" s="41"/>
    </row>
    <row r="87" spans="1:15" s="2" customFormat="1" ht="15" customHeight="1" x14ac:dyDescent="0.3">
      <c r="A87" s="5">
        <v>2392090</v>
      </c>
      <c r="B87" s="5">
        <v>518</v>
      </c>
      <c r="C87" s="4" t="s">
        <v>184</v>
      </c>
      <c r="D87" s="4" t="s">
        <v>2359</v>
      </c>
      <c r="E87" s="5" t="s">
        <v>191</v>
      </c>
      <c r="F87" s="4" t="s">
        <v>2360</v>
      </c>
      <c r="G87" s="5" t="s">
        <v>2361</v>
      </c>
      <c r="H87" s="5">
        <v>12</v>
      </c>
      <c r="I87" s="5">
        <v>12</v>
      </c>
      <c r="J87" s="7">
        <v>21.36</v>
      </c>
      <c r="K87" s="7">
        <v>19.41</v>
      </c>
      <c r="L87" s="5" t="s">
        <v>21</v>
      </c>
      <c r="M87" s="5" t="s">
        <v>22</v>
      </c>
      <c r="N87" s="43">
        <v>32141010</v>
      </c>
      <c r="O87" s="41"/>
    </row>
    <row r="88" spans="1:15" s="2" customFormat="1" ht="15" customHeight="1" x14ac:dyDescent="0.3">
      <c r="A88" s="5">
        <v>800112</v>
      </c>
      <c r="B88" s="5">
        <v>1270</v>
      </c>
      <c r="C88" s="4" t="s">
        <v>184</v>
      </c>
      <c r="D88" s="4" t="s">
        <v>2362</v>
      </c>
      <c r="E88" s="5" t="s">
        <v>2363</v>
      </c>
      <c r="F88" s="4" t="s">
        <v>2364</v>
      </c>
      <c r="G88" s="5" t="s">
        <v>59</v>
      </c>
      <c r="H88" s="5">
        <v>12</v>
      </c>
      <c r="I88" s="5">
        <v>12</v>
      </c>
      <c r="J88" s="7">
        <v>37.770000000000003</v>
      </c>
      <c r="K88" s="7">
        <v>34.340000000000003</v>
      </c>
      <c r="L88" s="5" t="s">
        <v>25</v>
      </c>
      <c r="M88" s="5">
        <v>16</v>
      </c>
      <c r="N88" s="43">
        <v>32141010</v>
      </c>
      <c r="O88" s="41"/>
    </row>
    <row r="89" spans="1:15" s="2" customFormat="1" ht="15" customHeight="1" x14ac:dyDescent="0.3">
      <c r="A89" s="5">
        <v>1324500</v>
      </c>
      <c r="B89" s="5">
        <v>8030</v>
      </c>
      <c r="C89" s="4" t="s">
        <v>393</v>
      </c>
      <c r="D89" s="4" t="s">
        <v>2365</v>
      </c>
      <c r="E89" s="5" t="s">
        <v>67</v>
      </c>
      <c r="F89" s="4" t="s">
        <v>2366</v>
      </c>
      <c r="G89" s="5" t="s">
        <v>59</v>
      </c>
      <c r="H89" s="5">
        <v>12</v>
      </c>
      <c r="I89" s="5">
        <v>1</v>
      </c>
      <c r="J89" s="7">
        <v>17.54</v>
      </c>
      <c r="K89" s="7">
        <v>17.54</v>
      </c>
      <c r="L89" s="5" t="s">
        <v>21</v>
      </c>
      <c r="M89" s="5" t="s">
        <v>22</v>
      </c>
      <c r="N89" s="11">
        <v>34031910</v>
      </c>
      <c r="O89" s="41"/>
    </row>
    <row r="90" spans="1:15" s="2" customFormat="1" ht="15" customHeight="1" x14ac:dyDescent="0.3">
      <c r="A90" s="5">
        <v>1079359</v>
      </c>
      <c r="B90" s="5" t="s">
        <v>2367</v>
      </c>
      <c r="C90" s="4" t="s">
        <v>357</v>
      </c>
      <c r="D90" s="4" t="s">
        <v>2368</v>
      </c>
      <c r="E90" s="5" t="s">
        <v>359</v>
      </c>
      <c r="F90" s="4" t="s">
        <v>2369</v>
      </c>
      <c r="G90" s="5" t="s">
        <v>29</v>
      </c>
      <c r="H90" s="5">
        <v>4</v>
      </c>
      <c r="I90" s="5">
        <v>1</v>
      </c>
      <c r="J90" s="7">
        <v>213.79</v>
      </c>
      <c r="K90" s="7">
        <v>213.79</v>
      </c>
      <c r="L90" s="5" t="s">
        <v>25</v>
      </c>
      <c r="M90" s="5">
        <v>9</v>
      </c>
      <c r="N90" s="43">
        <v>34039900</v>
      </c>
      <c r="O90" s="41"/>
    </row>
    <row r="91" spans="1:15" s="2" customFormat="1" ht="15" customHeight="1" x14ac:dyDescent="0.3">
      <c r="A91" s="5">
        <v>1918668</v>
      </c>
      <c r="B91" s="5">
        <v>7855</v>
      </c>
      <c r="C91" s="4" t="s">
        <v>600</v>
      </c>
      <c r="D91" s="4" t="s">
        <v>2370</v>
      </c>
      <c r="E91" s="5" t="s">
        <v>333</v>
      </c>
      <c r="F91" s="4" t="s">
        <v>2371</v>
      </c>
      <c r="G91" s="5" t="s">
        <v>59</v>
      </c>
      <c r="H91" s="5">
        <v>12</v>
      </c>
      <c r="I91" s="5">
        <v>1</v>
      </c>
      <c r="J91" s="7">
        <v>13.33</v>
      </c>
      <c r="K91" s="7">
        <v>13.33</v>
      </c>
      <c r="L91" s="5" t="s">
        <v>21</v>
      </c>
      <c r="M91" s="5" t="s">
        <v>22</v>
      </c>
      <c r="N91" s="43">
        <v>34029090</v>
      </c>
      <c r="O91" s="41"/>
    </row>
    <row r="92" spans="1:15" s="2" customFormat="1" ht="15" customHeight="1" x14ac:dyDescent="0.3">
      <c r="A92" s="5">
        <v>1918673</v>
      </c>
      <c r="B92" s="5">
        <v>7855</v>
      </c>
      <c r="C92" s="4" t="s">
        <v>600</v>
      </c>
      <c r="D92" s="4" t="s">
        <v>2370</v>
      </c>
      <c r="E92" s="5" t="s">
        <v>2372</v>
      </c>
      <c r="F92" s="4" t="s">
        <v>2371</v>
      </c>
      <c r="G92" s="5" t="s">
        <v>59</v>
      </c>
      <c r="H92" s="5">
        <v>12</v>
      </c>
      <c r="I92" s="5">
        <v>1</v>
      </c>
      <c r="J92" s="7">
        <v>42</v>
      </c>
      <c r="K92" s="7">
        <v>42</v>
      </c>
      <c r="L92" s="5" t="s">
        <v>21</v>
      </c>
      <c r="M92" s="5" t="s">
        <v>22</v>
      </c>
      <c r="N92" s="43">
        <v>34029090</v>
      </c>
      <c r="O92" s="41"/>
    </row>
    <row r="93" spans="1:15" s="2" customFormat="1" ht="15" customHeight="1" x14ac:dyDescent="0.3">
      <c r="A93" s="5">
        <v>195556</v>
      </c>
      <c r="B93" s="5">
        <v>380</v>
      </c>
      <c r="C93" s="4" t="s">
        <v>109</v>
      </c>
      <c r="D93" s="4" t="s">
        <v>2373</v>
      </c>
      <c r="E93" s="5" t="s">
        <v>135</v>
      </c>
      <c r="F93" s="4" t="s">
        <v>126</v>
      </c>
      <c r="G93" s="5" t="s">
        <v>64</v>
      </c>
      <c r="H93" s="5">
        <v>1</v>
      </c>
      <c r="I93" s="5">
        <v>1</v>
      </c>
      <c r="J93" s="7">
        <v>364.66</v>
      </c>
      <c r="K93" s="7">
        <v>364.66</v>
      </c>
      <c r="L93" s="5" t="s">
        <v>25</v>
      </c>
      <c r="M93" s="5">
        <v>14</v>
      </c>
      <c r="N93" s="43">
        <v>35061000</v>
      </c>
      <c r="O93" s="41"/>
    </row>
    <row r="94" spans="1:15" s="2" customFormat="1" ht="15" customHeight="1" x14ac:dyDescent="0.3">
      <c r="A94" s="5">
        <v>1510295</v>
      </c>
      <c r="B94" s="5">
        <v>129</v>
      </c>
      <c r="C94" s="4" t="s">
        <v>724</v>
      </c>
      <c r="D94" s="4" t="s">
        <v>2341</v>
      </c>
      <c r="E94" s="5" t="s">
        <v>2374</v>
      </c>
      <c r="F94" s="4" t="s">
        <v>2343</v>
      </c>
      <c r="G94" s="5" t="s">
        <v>2120</v>
      </c>
      <c r="H94" s="5">
        <v>1</v>
      </c>
      <c r="I94" s="5">
        <v>1</v>
      </c>
      <c r="J94" s="7">
        <v>2334.04</v>
      </c>
      <c r="K94" s="7">
        <v>2334.04</v>
      </c>
      <c r="L94" s="5" t="s">
        <v>25</v>
      </c>
      <c r="M94" s="5">
        <v>10</v>
      </c>
      <c r="N94" s="43">
        <v>38249996</v>
      </c>
      <c r="O94" s="39" t="s">
        <v>899</v>
      </c>
    </row>
    <row r="95" spans="1:15" s="2" customFormat="1" ht="15" customHeight="1" x14ac:dyDescent="0.3">
      <c r="A95" s="5">
        <v>2693756</v>
      </c>
      <c r="B95" s="5">
        <v>8519</v>
      </c>
      <c r="C95" s="4" t="s">
        <v>552</v>
      </c>
      <c r="D95" s="4" t="s">
        <v>717</v>
      </c>
      <c r="E95" s="5" t="s">
        <v>67</v>
      </c>
      <c r="F95" s="4" t="s">
        <v>718</v>
      </c>
      <c r="G95" s="5" t="s">
        <v>64</v>
      </c>
      <c r="H95" s="5">
        <v>10</v>
      </c>
      <c r="I95" s="5">
        <v>10</v>
      </c>
      <c r="J95" s="7">
        <v>61.02</v>
      </c>
      <c r="K95" s="7">
        <v>55.47</v>
      </c>
      <c r="L95" s="5" t="s">
        <v>25</v>
      </c>
      <c r="M95" s="5">
        <v>10</v>
      </c>
      <c r="N95" s="43">
        <v>32089091</v>
      </c>
      <c r="O95" s="39" t="s">
        <v>710</v>
      </c>
    </row>
    <row r="96" spans="1:15" s="2" customFormat="1" ht="15" customHeight="1" x14ac:dyDescent="0.3">
      <c r="A96" s="5">
        <v>2088536</v>
      </c>
      <c r="B96" s="5">
        <v>9161</v>
      </c>
      <c r="C96" s="4" t="s">
        <v>724</v>
      </c>
      <c r="D96" s="4" t="s">
        <v>2375</v>
      </c>
      <c r="E96" s="5" t="s">
        <v>62</v>
      </c>
      <c r="F96" s="4" t="s">
        <v>2376</v>
      </c>
      <c r="G96" s="5" t="s">
        <v>113</v>
      </c>
      <c r="H96" s="5">
        <v>6</v>
      </c>
      <c r="I96" s="5">
        <v>1</v>
      </c>
      <c r="J96" s="7">
        <v>23.8</v>
      </c>
      <c r="K96" s="7">
        <v>23.8</v>
      </c>
      <c r="L96" s="5" t="s">
        <v>25</v>
      </c>
      <c r="M96" s="5" t="s">
        <v>2377</v>
      </c>
      <c r="N96" s="43">
        <v>35061000</v>
      </c>
      <c r="O96" s="41"/>
    </row>
    <row r="97" spans="1:32" s="2" customFormat="1" ht="15" customHeight="1" x14ac:dyDescent="0.3">
      <c r="A97" s="4">
        <v>149361</v>
      </c>
      <c r="B97" s="5" t="s">
        <v>2378</v>
      </c>
      <c r="C97" s="4" t="s">
        <v>1881</v>
      </c>
      <c r="D97" s="4" t="s">
        <v>2379</v>
      </c>
      <c r="E97" s="5" t="s">
        <v>2380</v>
      </c>
      <c r="F97" s="4" t="s">
        <v>2381</v>
      </c>
      <c r="G97" s="4"/>
      <c r="H97" s="4"/>
      <c r="I97" s="4"/>
      <c r="J97" s="56">
        <v>13.1</v>
      </c>
      <c r="K97" s="5" t="s">
        <v>21</v>
      </c>
      <c r="L97" s="5" t="s">
        <v>22</v>
      </c>
      <c r="M97" s="8"/>
      <c r="N97" s="4">
        <v>72230099</v>
      </c>
      <c r="O97" s="39"/>
    </row>
    <row r="98" spans="1:32" s="2" customFormat="1" ht="15" customHeight="1" x14ac:dyDescent="0.3">
      <c r="A98" s="5">
        <v>615866</v>
      </c>
      <c r="B98" s="5" t="s">
        <v>2382</v>
      </c>
      <c r="C98" s="4" t="s">
        <v>600</v>
      </c>
      <c r="D98" s="4" t="s">
        <v>2383</v>
      </c>
      <c r="E98" s="5" t="s">
        <v>490</v>
      </c>
      <c r="F98" s="4" t="s">
        <v>2384</v>
      </c>
      <c r="G98" s="5" t="s">
        <v>29</v>
      </c>
      <c r="H98" s="5">
        <v>1</v>
      </c>
      <c r="I98" s="5">
        <v>1</v>
      </c>
      <c r="J98" s="7" t="s">
        <v>22</v>
      </c>
      <c r="K98" s="7" t="e">
        <f>#REF!*(1+#REF!)</f>
        <v>#REF!</v>
      </c>
      <c r="L98" s="5" t="s">
        <v>25</v>
      </c>
      <c r="M98" s="5">
        <v>8</v>
      </c>
      <c r="N98" s="43">
        <v>34013000</v>
      </c>
      <c r="O98" s="42"/>
      <c r="Q98" s="57"/>
      <c r="R98" s="40"/>
      <c r="S98" s="40"/>
      <c r="T98" s="58"/>
      <c r="U98" s="40"/>
      <c r="V98" s="40"/>
      <c r="W98" s="57"/>
      <c r="X98" s="59"/>
      <c r="Y98" s="60"/>
      <c r="Z98" s="62"/>
      <c r="AA98" s="61"/>
    </row>
    <row r="99" spans="1:32" s="2" customFormat="1" ht="15" customHeight="1" x14ac:dyDescent="0.3">
      <c r="A99" s="5">
        <v>1115791</v>
      </c>
      <c r="B99" s="5">
        <v>8150</v>
      </c>
      <c r="C99" s="4" t="s">
        <v>399</v>
      </c>
      <c r="D99" s="4" t="s">
        <v>441</v>
      </c>
      <c r="E99" s="5" t="s">
        <v>135</v>
      </c>
      <c r="F99" s="4" t="s">
        <v>442</v>
      </c>
      <c r="G99" s="5" t="s">
        <v>59</v>
      </c>
      <c r="H99" s="5">
        <v>12</v>
      </c>
      <c r="I99" s="5">
        <v>12</v>
      </c>
      <c r="J99" s="7" t="s">
        <v>22</v>
      </c>
      <c r="K99" s="7">
        <v>26.225700000000003</v>
      </c>
      <c r="L99" s="5" t="s">
        <v>25</v>
      </c>
      <c r="M99" s="5">
        <v>4</v>
      </c>
      <c r="N99" s="11">
        <v>34031980</v>
      </c>
      <c r="O99" s="41">
        <v>142256</v>
      </c>
      <c r="P99" s="64"/>
      <c r="Q99" s="63"/>
      <c r="R99" s="63"/>
      <c r="S99" s="65"/>
      <c r="T99" s="6"/>
      <c r="V99" s="57"/>
      <c r="W99" s="40"/>
      <c r="X99" s="40"/>
      <c r="Y99" s="58"/>
      <c r="Z99" s="40"/>
      <c r="AA99" s="40"/>
      <c r="AB99" s="57"/>
      <c r="AC99" s="59"/>
      <c r="AD99" s="60"/>
      <c r="AE99" s="62"/>
      <c r="AF99" s="61"/>
    </row>
    <row r="100" spans="1:32" s="2" customFormat="1" ht="15" customHeight="1" x14ac:dyDescent="0.3">
      <c r="A100" s="5">
        <v>1118299</v>
      </c>
      <c r="B100" s="5">
        <v>8156</v>
      </c>
      <c r="C100" s="4" t="s">
        <v>399</v>
      </c>
      <c r="D100" s="4" t="s">
        <v>447</v>
      </c>
      <c r="E100" s="5" t="s">
        <v>135</v>
      </c>
      <c r="F100" s="4" t="s">
        <v>448</v>
      </c>
      <c r="G100" s="5" t="s">
        <v>59</v>
      </c>
      <c r="H100" s="5">
        <v>12</v>
      </c>
      <c r="I100" s="5">
        <v>1</v>
      </c>
      <c r="J100" s="7">
        <v>42.232900000000001</v>
      </c>
      <c r="K100" s="7">
        <v>42.232900000000001</v>
      </c>
      <c r="L100" s="5" t="s">
        <v>21</v>
      </c>
      <c r="M100" s="5" t="s">
        <v>22</v>
      </c>
      <c r="N100" s="11">
        <v>27101999</v>
      </c>
      <c r="O100" s="41"/>
      <c r="P100" s="64"/>
      <c r="Q100" s="63"/>
      <c r="R100" s="63"/>
      <c r="S100" s="65"/>
      <c r="T100" s="6"/>
      <c r="V100" s="57"/>
      <c r="W100" s="40"/>
      <c r="X100" s="40"/>
      <c r="Y100" s="58"/>
      <c r="Z100" s="40"/>
      <c r="AA100" s="40"/>
      <c r="AB100" s="57"/>
      <c r="AC100" s="59"/>
      <c r="AD100" s="60"/>
      <c r="AE100" s="62"/>
      <c r="AF100" s="61"/>
    </row>
    <row r="101" spans="1:32" s="2" customFormat="1" ht="15" customHeight="1" x14ac:dyDescent="0.3">
      <c r="A101" s="5">
        <v>381038</v>
      </c>
      <c r="B101" s="5" t="s">
        <v>368</v>
      </c>
      <c r="C101" s="4" t="s">
        <v>357</v>
      </c>
      <c r="D101" s="4" t="s">
        <v>369</v>
      </c>
      <c r="E101" s="5" t="s">
        <v>366</v>
      </c>
      <c r="F101" s="4" t="s">
        <v>370</v>
      </c>
      <c r="G101" s="5" t="s">
        <v>29</v>
      </c>
      <c r="H101" s="5">
        <v>4</v>
      </c>
      <c r="I101" s="5">
        <v>1</v>
      </c>
      <c r="J101" s="7">
        <v>87.373199999999997</v>
      </c>
      <c r="K101" s="7">
        <v>87.373199999999997</v>
      </c>
      <c r="L101" s="5" t="s">
        <v>2353</v>
      </c>
      <c r="M101" s="5" t="s">
        <v>22</v>
      </c>
      <c r="N101" s="11">
        <v>32089019</v>
      </c>
      <c r="O101" s="41"/>
      <c r="P101" s="64"/>
      <c r="Q101" s="63"/>
      <c r="R101" s="63"/>
      <c r="S101" s="65"/>
      <c r="T101" s="6"/>
      <c r="V101" s="57"/>
      <c r="W101" s="40"/>
      <c r="X101" s="40"/>
      <c r="Y101" s="58"/>
      <c r="Z101" s="40"/>
      <c r="AA101" s="40"/>
      <c r="AB101" s="57"/>
      <c r="AC101" s="59"/>
      <c r="AD101" s="60"/>
      <c r="AE101" s="62"/>
      <c r="AF101" s="61"/>
    </row>
    <row r="102" spans="1:32" s="2" customFormat="1" ht="15" customHeight="1" x14ac:dyDescent="0.3">
      <c r="A102" s="5">
        <v>2012089</v>
      </c>
      <c r="B102" s="5">
        <v>100</v>
      </c>
      <c r="C102" s="4" t="s">
        <v>530</v>
      </c>
      <c r="D102" s="4" t="s">
        <v>2352</v>
      </c>
      <c r="E102" s="5" t="s">
        <v>722</v>
      </c>
      <c r="F102" s="4" t="s">
        <v>723</v>
      </c>
      <c r="G102" s="5" t="s">
        <v>59</v>
      </c>
      <c r="H102" s="5">
        <v>12</v>
      </c>
      <c r="I102" s="5">
        <v>1</v>
      </c>
      <c r="J102" s="7">
        <v>10.261200000000001</v>
      </c>
      <c r="K102" s="7">
        <v>10.261200000000001</v>
      </c>
      <c r="L102" s="5" t="s">
        <v>2353</v>
      </c>
      <c r="M102" s="5" t="s">
        <v>22</v>
      </c>
      <c r="N102" s="43">
        <v>34029090</v>
      </c>
      <c r="O102" s="41"/>
      <c r="P102" s="64"/>
      <c r="Q102" s="63"/>
      <c r="R102" s="63"/>
      <c r="S102" s="65"/>
      <c r="T102" s="6"/>
      <c r="V102" s="57"/>
      <c r="W102" s="40"/>
      <c r="X102" s="40"/>
      <c r="Y102" s="58"/>
      <c r="Z102" s="40"/>
      <c r="AA102" s="40"/>
      <c r="AB102" s="57"/>
      <c r="AC102" s="59"/>
      <c r="AD102" s="60"/>
      <c r="AE102" s="62"/>
      <c r="AF102" s="61"/>
    </row>
    <row r="103" spans="1:32" s="2" customFormat="1" ht="15" customHeight="1" x14ac:dyDescent="0.3">
      <c r="A103" s="5">
        <v>563791</v>
      </c>
      <c r="B103" s="5">
        <v>273</v>
      </c>
      <c r="C103" s="4" t="s">
        <v>857</v>
      </c>
      <c r="D103" s="4" t="s">
        <v>2385</v>
      </c>
      <c r="E103" s="5" t="s">
        <v>2386</v>
      </c>
      <c r="F103" s="4" t="s">
        <v>883</v>
      </c>
      <c r="G103" s="5" t="s">
        <v>861</v>
      </c>
      <c r="H103" s="5" t="s">
        <v>22</v>
      </c>
      <c r="I103" s="5">
        <v>14</v>
      </c>
      <c r="J103" s="7" t="s">
        <v>22</v>
      </c>
      <c r="K103" s="7">
        <v>38.65</v>
      </c>
      <c r="L103" s="5" t="s">
        <v>25</v>
      </c>
      <c r="M103" s="5">
        <v>6</v>
      </c>
      <c r="N103" s="43">
        <v>39191080</v>
      </c>
      <c r="O103" s="41"/>
    </row>
    <row r="104" spans="1:32" s="2" customFormat="1" ht="15" customHeight="1" x14ac:dyDescent="0.3">
      <c r="A104" s="5">
        <v>2298837</v>
      </c>
      <c r="B104" s="5">
        <v>4060</v>
      </c>
      <c r="C104" s="4" t="s">
        <v>381</v>
      </c>
      <c r="D104" s="4" t="s">
        <v>2387</v>
      </c>
      <c r="E104" s="5" t="s">
        <v>2388</v>
      </c>
      <c r="F104" s="4" t="s">
        <v>2389</v>
      </c>
      <c r="G104" s="5" t="s">
        <v>113</v>
      </c>
      <c r="H104" s="5">
        <v>14</v>
      </c>
      <c r="I104" s="5">
        <v>14</v>
      </c>
      <c r="J104" s="7">
        <v>16.09</v>
      </c>
      <c r="K104" s="7">
        <v>14.64</v>
      </c>
      <c r="L104" s="5" t="s">
        <v>2353</v>
      </c>
      <c r="M104" s="5" t="s">
        <v>22</v>
      </c>
      <c r="N104" s="43">
        <v>35061000</v>
      </c>
      <c r="O104" s="41"/>
    </row>
    <row r="105" spans="1:32" s="2" customFormat="1" ht="15" customHeight="1" x14ac:dyDescent="0.3">
      <c r="A105" s="5">
        <v>2494414</v>
      </c>
      <c r="B105" s="5">
        <v>4070</v>
      </c>
      <c r="C105" s="4" t="s">
        <v>381</v>
      </c>
      <c r="D105" s="4" t="s">
        <v>382</v>
      </c>
      <c r="E105" s="5" t="s">
        <v>2390</v>
      </c>
      <c r="F105" s="4" t="s">
        <v>2391</v>
      </c>
      <c r="G105" s="5" t="s">
        <v>113</v>
      </c>
      <c r="H105" s="5">
        <v>6</v>
      </c>
      <c r="I105" s="5">
        <v>6</v>
      </c>
      <c r="J105" s="7" t="s">
        <v>22</v>
      </c>
      <c r="K105" s="7">
        <v>43.6</v>
      </c>
      <c r="L105" s="5" t="s">
        <v>2353</v>
      </c>
      <c r="M105" s="5">
        <v>3</v>
      </c>
      <c r="N105" s="43">
        <v>35061000</v>
      </c>
      <c r="O105" s="41"/>
    </row>
    <row r="106" spans="1:32" x14ac:dyDescent="0.3">
      <c r="A106" s="67">
        <v>1305339</v>
      </c>
      <c r="B106" s="49" t="s">
        <v>22</v>
      </c>
      <c r="C106" s="11" t="s">
        <v>1783</v>
      </c>
      <c r="D106" s="11" t="s">
        <v>2392</v>
      </c>
      <c r="E106" s="49" t="s">
        <v>469</v>
      </c>
      <c r="F106" s="11" t="s">
        <v>2393</v>
      </c>
      <c r="K106" s="56">
        <v>240</v>
      </c>
      <c r="L106" s="49" t="s">
        <v>21</v>
      </c>
      <c r="M106" s="49" t="s">
        <v>22</v>
      </c>
      <c r="N106" s="11">
        <v>85444290</v>
      </c>
      <c r="O106" s="50" t="s">
        <v>1294</v>
      </c>
    </row>
    <row r="107" spans="1:32" x14ac:dyDescent="0.3">
      <c r="A107" s="67">
        <v>1305332</v>
      </c>
      <c r="B107" s="49" t="s">
        <v>22</v>
      </c>
      <c r="C107" s="11" t="s">
        <v>1783</v>
      </c>
      <c r="D107" s="11" t="s">
        <v>2394</v>
      </c>
      <c r="E107" s="49" t="s">
        <v>469</v>
      </c>
      <c r="F107" s="11" t="s">
        <v>2395</v>
      </c>
      <c r="K107" s="56">
        <v>325</v>
      </c>
      <c r="L107" s="49" t="s">
        <v>21</v>
      </c>
      <c r="M107" s="49" t="s">
        <v>22</v>
      </c>
      <c r="N107" s="11">
        <v>85419000</v>
      </c>
      <c r="O107" s="50" t="s">
        <v>1294</v>
      </c>
    </row>
    <row r="108" spans="1:32" x14ac:dyDescent="0.3">
      <c r="A108" s="67">
        <v>1305335</v>
      </c>
      <c r="B108" s="49" t="s">
        <v>22</v>
      </c>
      <c r="C108" s="11" t="s">
        <v>1783</v>
      </c>
      <c r="D108" s="11" t="s">
        <v>2396</v>
      </c>
      <c r="E108" s="49" t="s">
        <v>469</v>
      </c>
      <c r="F108" s="11" t="s">
        <v>2397</v>
      </c>
      <c r="K108" s="56">
        <v>325</v>
      </c>
      <c r="L108" s="49" t="s">
        <v>25</v>
      </c>
      <c r="M108" s="49">
        <v>2</v>
      </c>
      <c r="N108" s="11">
        <v>85419000</v>
      </c>
      <c r="O108" s="50" t="s">
        <v>1294</v>
      </c>
    </row>
    <row r="109" spans="1:32" x14ac:dyDescent="0.3">
      <c r="A109" s="67">
        <v>1305333</v>
      </c>
      <c r="B109" s="49" t="s">
        <v>22</v>
      </c>
      <c r="C109" s="11" t="s">
        <v>1783</v>
      </c>
      <c r="D109" s="11" t="s">
        <v>2398</v>
      </c>
      <c r="E109" s="49" t="s">
        <v>469</v>
      </c>
      <c r="F109" s="11" t="s">
        <v>2399</v>
      </c>
      <c r="K109" s="56">
        <v>325</v>
      </c>
      <c r="L109" s="49" t="s">
        <v>25</v>
      </c>
      <c r="M109" s="49">
        <v>15</v>
      </c>
      <c r="N109" s="11">
        <v>85419000</v>
      </c>
      <c r="O109" s="50" t="s">
        <v>1294</v>
      </c>
    </row>
    <row r="110" spans="1:32" x14ac:dyDescent="0.3">
      <c r="A110" s="67">
        <v>1786127</v>
      </c>
      <c r="B110" s="49" t="s">
        <v>1294</v>
      </c>
      <c r="C110" s="11" t="s">
        <v>1783</v>
      </c>
      <c r="D110" s="11" t="s">
        <v>2400</v>
      </c>
      <c r="E110" s="49" t="s">
        <v>469</v>
      </c>
      <c r="F110" s="11" t="s">
        <v>2401</v>
      </c>
      <c r="K110" s="56">
        <v>3400</v>
      </c>
      <c r="L110" s="49" t="s">
        <v>2353</v>
      </c>
      <c r="M110" s="49">
        <v>2</v>
      </c>
      <c r="N110" s="11">
        <v>85437090</v>
      </c>
      <c r="O110" s="50"/>
    </row>
    <row r="111" spans="1:32" x14ac:dyDescent="0.3">
      <c r="A111" s="67">
        <v>1984949</v>
      </c>
      <c r="B111" s="49" t="s">
        <v>22</v>
      </c>
      <c r="C111" s="11" t="s">
        <v>1783</v>
      </c>
      <c r="D111" s="11" t="s">
        <v>2402</v>
      </c>
      <c r="E111" s="49" t="s">
        <v>469</v>
      </c>
      <c r="F111" s="11" t="s">
        <v>2403</v>
      </c>
      <c r="K111" s="56">
        <v>1900</v>
      </c>
      <c r="L111" s="49" t="s">
        <v>25</v>
      </c>
      <c r="M111" s="49">
        <v>2</v>
      </c>
      <c r="N111" s="11">
        <v>85437090</v>
      </c>
      <c r="O111" s="50" t="s">
        <v>1294</v>
      </c>
    </row>
    <row r="112" spans="1:32" x14ac:dyDescent="0.3">
      <c r="A112" s="67">
        <v>2104788</v>
      </c>
      <c r="B112" s="49" t="s">
        <v>2404</v>
      </c>
      <c r="C112" s="11" t="s">
        <v>1783</v>
      </c>
      <c r="D112" s="11" t="s">
        <v>2405</v>
      </c>
      <c r="E112" s="49" t="s">
        <v>469</v>
      </c>
      <c r="F112" s="11" t="s">
        <v>2406</v>
      </c>
      <c r="K112" s="56">
        <v>1600</v>
      </c>
      <c r="L112" s="49" t="s">
        <v>25</v>
      </c>
      <c r="M112" s="49">
        <v>20</v>
      </c>
      <c r="N112" s="11">
        <v>85439000</v>
      </c>
      <c r="O112" s="50" t="s">
        <v>1294</v>
      </c>
    </row>
    <row r="113" spans="1:15" x14ac:dyDescent="0.3">
      <c r="A113" s="66">
        <v>215845</v>
      </c>
      <c r="B113" s="5">
        <v>97009</v>
      </c>
      <c r="C113" s="4" t="s">
        <v>1908</v>
      </c>
      <c r="D113" s="4" t="s">
        <v>2407</v>
      </c>
      <c r="E113" s="5" t="s">
        <v>469</v>
      </c>
      <c r="F113" s="4" t="s">
        <v>2408</v>
      </c>
      <c r="K113" s="56">
        <v>2500</v>
      </c>
      <c r="L113" s="5" t="s">
        <v>25</v>
      </c>
      <c r="M113" s="5">
        <v>2</v>
      </c>
      <c r="N113" s="4">
        <v>84248970</v>
      </c>
      <c r="O113" s="8"/>
    </row>
    <row r="114" spans="1:15" x14ac:dyDescent="0.3">
      <c r="A114" s="66">
        <v>135555</v>
      </c>
      <c r="B114" s="5">
        <v>97108</v>
      </c>
      <c r="C114" s="4" t="s">
        <v>1650</v>
      </c>
      <c r="D114" s="11" t="s">
        <v>2409</v>
      </c>
      <c r="E114" s="5" t="s">
        <v>469</v>
      </c>
      <c r="F114" s="4" t="s">
        <v>2410</v>
      </c>
      <c r="K114" s="56">
        <v>2468.12</v>
      </c>
      <c r="L114" s="5" t="s">
        <v>25</v>
      </c>
      <c r="M114" s="5">
        <v>2</v>
      </c>
      <c r="N114" s="4">
        <v>84249080</v>
      </c>
      <c r="O114" s="8"/>
    </row>
    <row r="115" spans="1:15" x14ac:dyDescent="0.3">
      <c r="A115" s="66">
        <v>2260508</v>
      </c>
      <c r="B115" s="5" t="s">
        <v>2411</v>
      </c>
      <c r="C115" s="4" t="s">
        <v>1650</v>
      </c>
      <c r="D115" s="11" t="s">
        <v>2412</v>
      </c>
      <c r="E115" s="5" t="s">
        <v>469</v>
      </c>
      <c r="F115" s="4" t="s">
        <v>2413</v>
      </c>
      <c r="K115" s="56">
        <v>2550</v>
      </c>
      <c r="L115" s="5" t="s">
        <v>21</v>
      </c>
      <c r="M115" s="5" t="s">
        <v>22</v>
      </c>
      <c r="N115" s="4">
        <v>84248970</v>
      </c>
      <c r="O115" s="8"/>
    </row>
    <row r="116" spans="1:15" s="2" customFormat="1" ht="15" customHeight="1" x14ac:dyDescent="0.3">
      <c r="A116" s="66">
        <v>1427232</v>
      </c>
      <c r="B116" s="5" t="s">
        <v>22</v>
      </c>
      <c r="C116" s="4" t="s">
        <v>1783</v>
      </c>
      <c r="D116" s="4" t="s">
        <v>2414</v>
      </c>
      <c r="E116" s="5" t="s">
        <v>469</v>
      </c>
      <c r="F116" s="4" t="s">
        <v>2415</v>
      </c>
      <c r="G116" s="56">
        <v>1109.56</v>
      </c>
      <c r="H116" s="5" t="s">
        <v>25</v>
      </c>
      <c r="I116" s="5">
        <v>10</v>
      </c>
      <c r="J116" s="8"/>
      <c r="K116" s="4">
        <v>85414010</v>
      </c>
    </row>
    <row r="117" spans="1:15" x14ac:dyDescent="0.3">
      <c r="A117" s="66">
        <v>1483245</v>
      </c>
      <c r="B117" s="5" t="s">
        <v>2416</v>
      </c>
      <c r="C117" s="4" t="s">
        <v>1783</v>
      </c>
      <c r="D117" s="4" t="s">
        <v>2417</v>
      </c>
      <c r="E117" s="5" t="s">
        <v>469</v>
      </c>
      <c r="F117" s="4" t="s">
        <v>2418</v>
      </c>
      <c r="G117" s="56">
        <v>137.28</v>
      </c>
      <c r="H117" s="5" t="s">
        <v>25</v>
      </c>
      <c r="I117" s="5">
        <v>11</v>
      </c>
      <c r="J117" s="8" t="s">
        <v>2419</v>
      </c>
      <c r="K117" s="4">
        <v>85444290</v>
      </c>
    </row>
    <row r="118" spans="1:15" x14ac:dyDescent="0.3">
      <c r="A118" s="66">
        <v>2210212</v>
      </c>
      <c r="B118" s="5" t="s">
        <v>2416</v>
      </c>
      <c r="C118" s="4" t="s">
        <v>1783</v>
      </c>
      <c r="D118" s="4" t="s">
        <v>2420</v>
      </c>
      <c r="E118" s="5" t="s">
        <v>469</v>
      </c>
      <c r="F118" s="4" t="s">
        <v>2421</v>
      </c>
      <c r="G118" s="56">
        <v>3550.8</v>
      </c>
      <c r="H118" s="5" t="s">
        <v>25</v>
      </c>
      <c r="I118" s="5">
        <v>2</v>
      </c>
      <c r="J118" s="8" t="s">
        <v>2419</v>
      </c>
      <c r="K118" s="4"/>
    </row>
    <row r="119" spans="1:15" x14ac:dyDescent="0.3">
      <c r="A119" s="66">
        <v>2209919</v>
      </c>
      <c r="B119" s="5" t="s">
        <v>2416</v>
      </c>
      <c r="C119" s="4" t="s">
        <v>1783</v>
      </c>
      <c r="D119" s="4" t="s">
        <v>2422</v>
      </c>
      <c r="E119" s="5" t="s">
        <v>469</v>
      </c>
      <c r="F119" s="4" t="s">
        <v>2423</v>
      </c>
      <c r="G119" s="56">
        <v>3550.8</v>
      </c>
      <c r="H119" s="5" t="s">
        <v>25</v>
      </c>
      <c r="I119" s="5">
        <v>2</v>
      </c>
      <c r="J119" s="8" t="s">
        <v>2419</v>
      </c>
      <c r="K119" s="4"/>
    </row>
    <row r="120" spans="1:15" x14ac:dyDescent="0.3">
      <c r="A120" s="66">
        <v>1447728</v>
      </c>
      <c r="B120" s="5" t="s">
        <v>2416</v>
      </c>
      <c r="C120" s="4" t="s">
        <v>1783</v>
      </c>
      <c r="D120" s="4" t="s">
        <v>2424</v>
      </c>
      <c r="E120" s="5" t="s">
        <v>469</v>
      </c>
      <c r="F120" s="4" t="s">
        <v>2425</v>
      </c>
      <c r="G120" s="56">
        <v>2857.62</v>
      </c>
      <c r="H120" s="5" t="s">
        <v>25</v>
      </c>
      <c r="I120" s="5">
        <v>11</v>
      </c>
      <c r="J120" s="8" t="s">
        <v>2426</v>
      </c>
      <c r="K120" s="4"/>
    </row>
    <row r="121" spans="1:15" s="2" customFormat="1" ht="15" customHeight="1" x14ac:dyDescent="0.3">
      <c r="A121" s="5">
        <v>28518</v>
      </c>
      <c r="B121" s="5">
        <v>72</v>
      </c>
      <c r="C121" s="4" t="s">
        <v>16</v>
      </c>
      <c r="D121" s="4" t="s">
        <v>2427</v>
      </c>
      <c r="E121" s="5" t="s">
        <v>18</v>
      </c>
      <c r="F121" s="4" t="s">
        <v>2428</v>
      </c>
      <c r="G121" s="5" t="s">
        <v>20</v>
      </c>
      <c r="H121" s="5">
        <v>1</v>
      </c>
      <c r="I121" s="5">
        <v>1</v>
      </c>
      <c r="J121" s="7" t="s">
        <v>22</v>
      </c>
      <c r="K121" s="7">
        <v>201.9</v>
      </c>
      <c r="L121" s="5" t="s">
        <v>25</v>
      </c>
      <c r="M121" s="5">
        <v>6</v>
      </c>
      <c r="N121" s="43">
        <v>34029090</v>
      </c>
      <c r="O121" s="41"/>
    </row>
    <row r="122" spans="1:15" s="2" customFormat="1" ht="15" customHeight="1" x14ac:dyDescent="0.3">
      <c r="A122" s="66">
        <v>376723</v>
      </c>
      <c r="B122" s="5">
        <v>97331</v>
      </c>
      <c r="C122" s="4" t="s">
        <v>1754</v>
      </c>
      <c r="D122" s="4" t="s">
        <v>2429</v>
      </c>
      <c r="E122" s="5" t="s">
        <v>469</v>
      </c>
      <c r="F122" s="4" t="s">
        <v>2430</v>
      </c>
      <c r="G122" s="56">
        <v>724.68</v>
      </c>
      <c r="H122" s="5" t="s">
        <v>25</v>
      </c>
      <c r="I122" s="5">
        <v>10</v>
      </c>
      <c r="J122" s="8"/>
      <c r="K122" s="4"/>
    </row>
    <row r="123" spans="1:15" s="2" customFormat="1" ht="15" customHeight="1" x14ac:dyDescent="0.3">
      <c r="A123" s="5">
        <v>1890279</v>
      </c>
      <c r="B123" s="5" t="s">
        <v>684</v>
      </c>
      <c r="C123" s="4" t="s">
        <v>530</v>
      </c>
      <c r="D123" s="4" t="s">
        <v>685</v>
      </c>
      <c r="E123" s="5" t="s">
        <v>561</v>
      </c>
      <c r="F123" s="4" t="s">
        <v>686</v>
      </c>
      <c r="G123" s="5" t="s">
        <v>29</v>
      </c>
      <c r="H123" s="5">
        <v>12</v>
      </c>
      <c r="I123" s="5">
        <v>1</v>
      </c>
      <c r="J123" s="7">
        <v>29.23</v>
      </c>
      <c r="K123" s="7">
        <v>29.23</v>
      </c>
      <c r="L123" s="5" t="s">
        <v>21</v>
      </c>
      <c r="M123" s="5" t="s">
        <v>22</v>
      </c>
      <c r="N123" s="43">
        <v>33011210</v>
      </c>
      <c r="O123" s="41"/>
    </row>
    <row r="124" spans="1:15" s="2" customFormat="1" ht="13.8" x14ac:dyDescent="0.3">
      <c r="A124" s="5">
        <v>231847</v>
      </c>
      <c r="B124" s="5">
        <v>4031</v>
      </c>
      <c r="C124" s="4" t="s">
        <v>109</v>
      </c>
      <c r="D124" s="4" t="s">
        <v>140</v>
      </c>
      <c r="E124" s="5" t="s">
        <v>141</v>
      </c>
      <c r="F124" s="4" t="s">
        <v>142</v>
      </c>
      <c r="G124" s="5" t="s">
        <v>64</v>
      </c>
      <c r="H124" s="5">
        <v>10</v>
      </c>
      <c r="I124" s="5">
        <v>1</v>
      </c>
      <c r="J124" s="7">
        <v>466.87</v>
      </c>
      <c r="K124" s="7">
        <v>466.87</v>
      </c>
      <c r="L124" s="5" t="s">
        <v>21</v>
      </c>
      <c r="M124" s="5" t="s">
        <v>22</v>
      </c>
      <c r="N124" s="43">
        <v>35061000</v>
      </c>
      <c r="O124" s="41"/>
    </row>
    <row r="125" spans="1:15" s="2" customFormat="1" ht="15" customHeight="1" x14ac:dyDescent="0.3">
      <c r="A125" s="66">
        <v>372339</v>
      </c>
      <c r="B125" s="5" t="s">
        <v>22</v>
      </c>
      <c r="C125" s="4" t="s">
        <v>1681</v>
      </c>
      <c r="D125" s="4" t="s">
        <v>2431</v>
      </c>
      <c r="E125" s="5" t="s">
        <v>469</v>
      </c>
      <c r="F125" s="4" t="s">
        <v>2432</v>
      </c>
      <c r="G125" s="56">
        <v>21.4</v>
      </c>
      <c r="H125" s="5" t="s">
        <v>25</v>
      </c>
      <c r="I125" s="5">
        <v>7</v>
      </c>
      <c r="J125" s="8"/>
      <c r="K125" s="4">
        <v>74122000</v>
      </c>
    </row>
    <row r="126" spans="1:15" x14ac:dyDescent="0.3">
      <c r="A126" s="66">
        <v>363544</v>
      </c>
      <c r="B126" s="5">
        <v>96005</v>
      </c>
      <c r="C126" s="4" t="s">
        <v>1063</v>
      </c>
      <c r="D126" s="4" t="s">
        <v>2433</v>
      </c>
      <c r="E126" s="5" t="s">
        <v>469</v>
      </c>
      <c r="F126" s="4" t="s">
        <v>2434</v>
      </c>
      <c r="G126" s="56">
        <v>14.39</v>
      </c>
      <c r="H126" s="5" t="s">
        <v>25</v>
      </c>
      <c r="I126" s="5">
        <v>10</v>
      </c>
      <c r="J126" s="8"/>
      <c r="K126" s="4">
        <v>82055980</v>
      </c>
    </row>
    <row r="127" spans="1:15" x14ac:dyDescent="0.3">
      <c r="A127" s="5">
        <v>142533</v>
      </c>
      <c r="B127" s="5">
        <v>8192</v>
      </c>
      <c r="C127" s="4" t="s">
        <v>399</v>
      </c>
      <c r="D127" s="4" t="s">
        <v>2435</v>
      </c>
      <c r="E127" s="5" t="s">
        <v>333</v>
      </c>
      <c r="F127" s="4" t="s">
        <v>2436</v>
      </c>
      <c r="G127" s="5" t="s">
        <v>396</v>
      </c>
      <c r="H127" s="5">
        <v>12</v>
      </c>
      <c r="I127" s="5">
        <v>1</v>
      </c>
      <c r="J127" s="7">
        <v>23.99</v>
      </c>
      <c r="K127" s="7">
        <v>23.99</v>
      </c>
      <c r="L127" s="5" t="s">
        <v>21</v>
      </c>
      <c r="M127" s="5" t="s">
        <v>22</v>
      </c>
      <c r="N127" s="43">
        <v>34039900</v>
      </c>
      <c r="O127" s="41"/>
    </row>
    <row r="128" spans="1:15" x14ac:dyDescent="0.3">
      <c r="A128" s="49">
        <v>504465</v>
      </c>
      <c r="B128" s="49" t="s">
        <v>2437</v>
      </c>
      <c r="C128" s="11" t="s">
        <v>249</v>
      </c>
      <c r="D128" s="11" t="s">
        <v>2438</v>
      </c>
      <c r="E128" s="49" t="s">
        <v>2439</v>
      </c>
      <c r="F128" s="11" t="s">
        <v>2440</v>
      </c>
      <c r="G128" s="49" t="s">
        <v>76</v>
      </c>
      <c r="H128" s="49">
        <v>12</v>
      </c>
      <c r="I128" s="49">
        <v>1</v>
      </c>
      <c r="J128" s="69">
        <v>17.25</v>
      </c>
      <c r="K128" s="69">
        <v>17.25</v>
      </c>
      <c r="L128" s="49" t="s">
        <v>2441</v>
      </c>
      <c r="M128" s="49" t="s">
        <v>22</v>
      </c>
      <c r="N128" s="11">
        <v>35061000</v>
      </c>
      <c r="O128" s="70"/>
    </row>
    <row r="129" spans="1:15" x14ac:dyDescent="0.3">
      <c r="A129" s="5">
        <v>2243017</v>
      </c>
      <c r="B129" s="5" t="s">
        <v>22</v>
      </c>
      <c r="C129" s="4" t="s">
        <v>478</v>
      </c>
      <c r="D129" s="4" t="s">
        <v>2442</v>
      </c>
      <c r="E129" s="5" t="s">
        <v>359</v>
      </c>
      <c r="F129" s="4" t="s">
        <v>2443</v>
      </c>
      <c r="G129" s="5" t="s">
        <v>59</v>
      </c>
      <c r="H129" s="5">
        <v>3</v>
      </c>
      <c r="I129" s="5">
        <v>1</v>
      </c>
      <c r="J129" s="7">
        <v>220.39</v>
      </c>
      <c r="K129" s="7">
        <v>220.39</v>
      </c>
      <c r="L129" s="49" t="s">
        <v>2353</v>
      </c>
      <c r="M129" s="5">
        <v>13</v>
      </c>
      <c r="N129" s="43">
        <v>32089091</v>
      </c>
      <c r="O129" s="41"/>
    </row>
    <row r="130" spans="1:15" x14ac:dyDescent="0.3">
      <c r="A130" s="5">
        <v>841026</v>
      </c>
      <c r="B130" s="5">
        <v>610</v>
      </c>
      <c r="C130" s="4" t="s">
        <v>393</v>
      </c>
      <c r="D130" s="4" t="s">
        <v>986</v>
      </c>
      <c r="E130" s="5" t="s">
        <v>2444</v>
      </c>
      <c r="F130" s="4" t="s">
        <v>2445</v>
      </c>
      <c r="G130" s="5" t="s">
        <v>59</v>
      </c>
      <c r="H130" s="5">
        <v>1</v>
      </c>
      <c r="I130" s="5">
        <v>1</v>
      </c>
      <c r="J130" s="7">
        <v>73.11</v>
      </c>
      <c r="K130" s="7">
        <v>73.11</v>
      </c>
      <c r="L130" s="49" t="s">
        <v>2353</v>
      </c>
      <c r="M130" s="5" t="s">
        <v>22</v>
      </c>
      <c r="N130" s="11">
        <v>27101999</v>
      </c>
      <c r="O130" s="41"/>
    </row>
    <row r="131" spans="1:15" s="2" customFormat="1" ht="15" customHeight="1" x14ac:dyDescent="0.3">
      <c r="A131" s="5">
        <v>2087495</v>
      </c>
      <c r="B131" s="5">
        <v>700</v>
      </c>
      <c r="C131" s="4" t="s">
        <v>393</v>
      </c>
      <c r="D131" s="4" t="s">
        <v>2446</v>
      </c>
      <c r="E131" s="5" t="s">
        <v>333</v>
      </c>
      <c r="F131" s="4" t="s">
        <v>416</v>
      </c>
      <c r="G131" s="5" t="s">
        <v>396</v>
      </c>
      <c r="H131" s="5">
        <v>12</v>
      </c>
      <c r="I131" s="5">
        <v>12</v>
      </c>
      <c r="J131" s="7">
        <v>12.84</v>
      </c>
      <c r="K131" s="7">
        <v>11.67</v>
      </c>
      <c r="L131" s="49" t="s">
        <v>2353</v>
      </c>
      <c r="M131" s="5" t="s">
        <v>22</v>
      </c>
      <c r="N131" s="43">
        <v>34039900</v>
      </c>
      <c r="O131" s="41"/>
    </row>
    <row r="132" spans="1:15" s="2" customFormat="1" ht="15" customHeight="1" x14ac:dyDescent="0.3">
      <c r="A132" s="5">
        <v>2088494</v>
      </c>
      <c r="B132" s="5">
        <v>320</v>
      </c>
      <c r="C132" s="4" t="s">
        <v>600</v>
      </c>
      <c r="D132" s="4" t="s">
        <v>967</v>
      </c>
      <c r="E132" s="5" t="s">
        <v>170</v>
      </c>
      <c r="F132" s="4" t="s">
        <v>969</v>
      </c>
      <c r="G132" s="5" t="s">
        <v>59</v>
      </c>
      <c r="H132" s="5">
        <v>18</v>
      </c>
      <c r="I132" s="5">
        <v>18</v>
      </c>
      <c r="J132" s="7">
        <v>6.2</v>
      </c>
      <c r="K132" s="7">
        <v>5.65</v>
      </c>
      <c r="L132" s="49" t="s">
        <v>2353</v>
      </c>
      <c r="M132" s="5" t="s">
        <v>22</v>
      </c>
      <c r="N132" s="43">
        <v>34054000</v>
      </c>
      <c r="O132" s="41"/>
    </row>
    <row r="133" spans="1:15" s="2" customFormat="1" ht="15" customHeight="1" x14ac:dyDescent="0.3">
      <c r="A133" s="5">
        <v>1718240</v>
      </c>
      <c r="B133" s="5">
        <v>5660</v>
      </c>
      <c r="C133" s="4" t="s">
        <v>617</v>
      </c>
      <c r="D133" s="4" t="s">
        <v>2447</v>
      </c>
      <c r="E133" s="5" t="s">
        <v>641</v>
      </c>
      <c r="F133" s="4" t="s">
        <v>2448</v>
      </c>
      <c r="G133" s="5" t="s">
        <v>169</v>
      </c>
      <c r="H133" s="5">
        <v>12</v>
      </c>
      <c r="I133" s="5">
        <v>12</v>
      </c>
      <c r="J133" s="7">
        <v>10.43</v>
      </c>
      <c r="K133" s="7">
        <v>9.51</v>
      </c>
      <c r="L133" s="49" t="s">
        <v>2353</v>
      </c>
      <c r="M133" s="5" t="s">
        <v>22</v>
      </c>
      <c r="N133" s="43">
        <v>32141010</v>
      </c>
      <c r="O133" s="41"/>
    </row>
    <row r="134" spans="1:15" s="2" customFormat="1" ht="15" customHeight="1" x14ac:dyDescent="0.3">
      <c r="A134" s="5">
        <v>2061823</v>
      </c>
      <c r="B134" s="5">
        <v>595</v>
      </c>
      <c r="C134" s="4" t="s">
        <v>617</v>
      </c>
      <c r="D134" s="4" t="s">
        <v>647</v>
      </c>
      <c r="E134" s="5" t="s">
        <v>581</v>
      </c>
      <c r="F134" s="4" t="s">
        <v>648</v>
      </c>
      <c r="G134" s="5" t="s">
        <v>169</v>
      </c>
      <c r="H134" s="5">
        <v>12</v>
      </c>
      <c r="I134" s="5">
        <v>12</v>
      </c>
      <c r="J134" s="7">
        <v>11.04</v>
      </c>
      <c r="K134" s="7">
        <v>10.050000000000001</v>
      </c>
      <c r="L134" s="49" t="s">
        <v>2353</v>
      </c>
      <c r="M134" s="5" t="s">
        <v>22</v>
      </c>
      <c r="N134" s="43">
        <v>32141010</v>
      </c>
      <c r="O134" s="41"/>
    </row>
    <row r="135" spans="1:15" s="2" customFormat="1" ht="15" customHeight="1" x14ac:dyDescent="0.3">
      <c r="A135" s="5">
        <v>2202316</v>
      </c>
      <c r="B135" s="5">
        <v>7280</v>
      </c>
      <c r="C135" s="4" t="s">
        <v>317</v>
      </c>
      <c r="D135" s="4" t="s">
        <v>2449</v>
      </c>
      <c r="E135" s="5" t="s">
        <v>2450</v>
      </c>
      <c r="F135" s="4" t="s">
        <v>2451</v>
      </c>
      <c r="G135" s="5" t="s">
        <v>59</v>
      </c>
      <c r="H135" s="5">
        <v>2</v>
      </c>
      <c r="I135" s="7">
        <v>194.71</v>
      </c>
      <c r="J135" s="7" t="s">
        <v>22</v>
      </c>
      <c r="K135" s="5" t="s">
        <v>25</v>
      </c>
      <c r="L135" s="5">
        <v>3</v>
      </c>
      <c r="M135" s="43">
        <v>32141010</v>
      </c>
      <c r="N135" s="41"/>
    </row>
    <row r="136" spans="1:15" s="2" customFormat="1" ht="15" customHeight="1" x14ac:dyDescent="0.3">
      <c r="A136" s="5">
        <v>381108</v>
      </c>
      <c r="B136" s="5" t="s">
        <v>374</v>
      </c>
      <c r="C136" s="4" t="s">
        <v>357</v>
      </c>
      <c r="D136" s="4" t="s">
        <v>375</v>
      </c>
      <c r="E136" s="5" t="s">
        <v>366</v>
      </c>
      <c r="F136" s="4" t="s">
        <v>376</v>
      </c>
      <c r="G136" s="5" t="s">
        <v>29</v>
      </c>
      <c r="H136" s="5">
        <v>4</v>
      </c>
      <c r="I136" s="7">
        <v>30.29</v>
      </c>
      <c r="J136" s="7" t="s">
        <v>22</v>
      </c>
      <c r="K136" s="5" t="s">
        <v>25</v>
      </c>
      <c r="L136" s="5">
        <v>3</v>
      </c>
      <c r="M136" s="43">
        <v>38140090</v>
      </c>
      <c r="N136" s="41"/>
    </row>
    <row r="137" spans="1:15" s="2" customFormat="1" ht="15" customHeight="1" x14ac:dyDescent="0.3">
      <c r="A137" s="66">
        <v>883976</v>
      </c>
      <c r="B137" s="5">
        <v>98666</v>
      </c>
      <c r="C137" s="4" t="s">
        <v>1257</v>
      </c>
      <c r="D137" s="4" t="s">
        <v>2452</v>
      </c>
      <c r="E137" s="5" t="s">
        <v>469</v>
      </c>
      <c r="F137" s="4" t="s">
        <v>2453</v>
      </c>
      <c r="G137" s="56">
        <v>634.82000000000005</v>
      </c>
      <c r="H137" s="5" t="s">
        <v>25</v>
      </c>
      <c r="I137" s="5">
        <v>2</v>
      </c>
      <c r="J137" s="8"/>
      <c r="K137" s="4">
        <v>84248970</v>
      </c>
    </row>
    <row r="138" spans="1:15" s="2" customFormat="1" ht="15" customHeight="1" x14ac:dyDescent="0.3">
      <c r="A138" s="66">
        <v>88633</v>
      </c>
      <c r="B138" s="5">
        <v>97006</v>
      </c>
      <c r="C138" s="4" t="s">
        <v>1257</v>
      </c>
      <c r="D138" s="4" t="s">
        <v>2454</v>
      </c>
      <c r="E138" s="5" t="s">
        <v>469</v>
      </c>
      <c r="F138" s="4" t="s">
        <v>2455</v>
      </c>
      <c r="G138" s="56">
        <v>3049.79</v>
      </c>
      <c r="H138" s="5" t="s">
        <v>25</v>
      </c>
      <c r="I138" s="5">
        <v>2</v>
      </c>
      <c r="J138" s="8"/>
      <c r="K138" s="4">
        <v>84248970</v>
      </c>
    </row>
  </sheetData>
  <autoFilter ref="A1:O83" xr:uid="{55B23320-5A3D-431A-865A-EC617B6DBF4C}">
    <sortState ref="A2:O79">
      <sortCondition ref="C1:C75"/>
    </sortState>
  </autoFilter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406d6b-70e0-427c-b08d-4edfc77771aa" xsi:nil="true"/>
    <lcf76f155ced4ddcb4097134ff3c332f xmlns="f9946c96-8e33-4154-bc0b-55ae3d569ba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501CD7FF409E448828AF82F93F862F" ma:contentTypeVersion="20" ma:contentTypeDescription="Create a new document." ma:contentTypeScope="" ma:versionID="2c171bcdfe8768b9663230796d22cba5">
  <xsd:schema xmlns:xsd="http://www.w3.org/2001/XMLSchema" xmlns:xs="http://www.w3.org/2001/XMLSchema" xmlns:p="http://schemas.microsoft.com/office/2006/metadata/properties" xmlns:ns2="f9946c96-8e33-4154-bc0b-55ae3d569ba6" xmlns:ns3="17c54fb4-3de7-4127-9650-592f2fb36b69" xmlns:ns4="ef406d6b-70e0-427c-b08d-4edfc77771aa" targetNamespace="http://schemas.microsoft.com/office/2006/metadata/properties" ma:root="true" ma:fieldsID="75db150f5ac8a7e7b8f3e657c39413b3" ns2:_="" ns3:_="" ns4:_="">
    <xsd:import namespace="f9946c96-8e33-4154-bc0b-55ae3d569ba6"/>
    <xsd:import namespace="17c54fb4-3de7-4127-9650-592f2fb36b69"/>
    <xsd:import namespace="ef406d6b-70e0-427c-b08d-4edfc77771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46c96-8e33-4154-bc0b-55ae3d569b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2f792e8-4dad-42c1-ad63-44982727bf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c54fb4-3de7-4127-9650-592f2fb36b6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06d6b-70e0-427c-b08d-4edfc77771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2e85cad-da75-4fc4-8dd3-9936dcb99bdf}" ma:internalName="TaxCatchAll" ma:showField="CatchAllData" ma:web="17c54fb4-3de7-4127-9650-592f2fb36b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72f792e8-4dad-42c1-ad63-44982727bf4d" ContentTypeId="0x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31CBEE-F100-49C4-974E-85A12401A99F}">
  <ds:schemaRefs>
    <ds:schemaRef ds:uri="http://purl.org/dc/elements/1.1/"/>
    <ds:schemaRef ds:uri="http://schemas.microsoft.com/office/2006/documentManagement/types"/>
    <ds:schemaRef ds:uri="f9946c96-8e33-4154-bc0b-55ae3d569ba6"/>
    <ds:schemaRef ds:uri="ef406d6b-70e0-427c-b08d-4edfc77771aa"/>
    <ds:schemaRef ds:uri="http://schemas.microsoft.com/office/2006/metadata/properties"/>
    <ds:schemaRef ds:uri="17c54fb4-3de7-4127-9650-592f2fb36b69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070C37E-2D06-4721-B4CE-58D5201007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946c96-8e33-4154-bc0b-55ae3d569ba6"/>
    <ds:schemaRef ds:uri="17c54fb4-3de7-4127-9650-592f2fb36b69"/>
    <ds:schemaRef ds:uri="ef406d6b-70e0-427c-b08d-4edfc77771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3BFE74-5C81-4CAE-9130-952AA5D94595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C1215237-2B52-40AB-A5A4-0DEB977B0E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ACM termékek</vt:lpstr>
      <vt:lpstr>Eszközök, Adagolók</vt:lpstr>
      <vt:lpstr>Rövidítések</vt:lpstr>
      <vt:lpstr>Megjegyzések és elérhetőségek</vt:lpstr>
      <vt:lpstr>Szállítási feltételek</vt:lpstr>
      <vt:lpstr>Árlistából törölt termékek</vt:lpstr>
      <vt:lpstr>'ACM termékek'!Nyomtatási_cím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Attila Toth</dc:creator>
  <cp:keywords/>
  <dc:description/>
  <cp:lastModifiedBy>Bakos András</cp:lastModifiedBy>
  <cp:revision/>
  <dcterms:created xsi:type="dcterms:W3CDTF">2015-06-05T18:17:20Z</dcterms:created>
  <dcterms:modified xsi:type="dcterms:W3CDTF">2025-02-03T16:09:47Z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0x010100D4501CD7FF409E448828AF82F93F862F</vt:lpwstr>
  </property>
  <property fmtid="{D5CDD505-2E9C-101B-9397-08002B2CF9AE}" pid="3" name="MediaServiceImageTags">
    <vt:lpwstr/>
  </property>
</Properties>
</file>